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esoshr-my.sharepoint.com/personal/jelena_spanicek_esos_hr/Documents/Skeniranja/Radna površina/JAVNA OBJAVA TROŠENJA SREDSTAVA/"/>
    </mc:Choice>
  </mc:AlternateContent>
  <xr:revisionPtr revIDLastSave="10" documentId="8_{B94C26D3-1E98-4256-8D83-A747A9555F6A}" xr6:coauthVersionLast="47" xr6:coauthVersionMax="47" xr10:uidLastSave="{6AAD6529-BE93-4925-AF46-846894E4B2C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4" i="1" l="1"/>
  <c r="D153" i="1"/>
  <c r="D132" i="1"/>
  <c r="D130" i="1"/>
  <c r="D128" i="1"/>
  <c r="D126" i="1"/>
  <c r="D124" i="1"/>
  <c r="D122" i="1"/>
  <c r="D120" i="1"/>
  <c r="D118" i="1"/>
  <c r="D116" i="1"/>
  <c r="D113" i="1"/>
  <c r="D111" i="1"/>
  <c r="D109" i="1"/>
  <c r="D107" i="1"/>
  <c r="D105" i="1"/>
  <c r="D103" i="1"/>
  <c r="D101" i="1"/>
  <c r="D99" i="1"/>
  <c r="D97" i="1"/>
  <c r="D95" i="1"/>
  <c r="D93" i="1"/>
  <c r="D91" i="1"/>
  <c r="D88" i="1"/>
  <c r="D86" i="1"/>
  <c r="D84" i="1"/>
  <c r="D82" i="1"/>
  <c r="D80" i="1"/>
  <c r="D78" i="1"/>
  <c r="D75" i="1"/>
  <c r="D73" i="1"/>
  <c r="D71" i="1"/>
  <c r="D69" i="1"/>
  <c r="D67" i="1"/>
  <c r="D65" i="1"/>
  <c r="D62" i="1"/>
  <c r="D60" i="1"/>
  <c r="D58" i="1"/>
  <c r="D56" i="1"/>
  <c r="D54" i="1"/>
  <c r="D52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<sst xmlns="http://schemas.openxmlformats.org/spreadsheetml/2006/main" count="424" uniqueCount="186">
  <si>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</si>
  <si>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</si>
  <si>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</si>
  <si>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</si>
  <si>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</si>
  <si>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</si>
  <si>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</si>
  <si>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</si>
  <si>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ELEKTROSTROJARSKA OBRTNIČKA ŠKOLA_x000D_
SELSKA CESTA 83_x000D_
ZAGREB_x000D_
Tel: +385(1)3023823   Fax: +385(1)3026165_x000D_
OIB: 48544291322_x000D_
Mail: racunovodstvo@esos.hr_x000D_
IBAN: HR4823600001102107201</t>
  </si>
  <si>
    <t>Isplata Sredstava Za Razdoblje: 01.10.2025 Do 31.10.2025</t>
  </si>
  <si>
    <t>PROFIL KLETT D.O.O.</t>
  </si>
  <si>
    <t>95803232921</t>
  </si>
  <si>
    <t>-</t>
  </si>
  <si>
    <t>Knjige</t>
  </si>
  <si>
    <t>ELEKTROSTROJARSKA OBRTNIČKA ŠKOLA</t>
  </si>
  <si>
    <t>Ukupno:</t>
  </si>
  <si>
    <t>VRUTAK</t>
  </si>
  <si>
    <t>95092888930</t>
  </si>
  <si>
    <t>Zagreb</t>
  </si>
  <si>
    <t>Uredski materijal i ostali materijalni rashodi</t>
  </si>
  <si>
    <t>AX SOLING, ZAGREB</t>
  </si>
  <si>
    <t>93866827970</t>
  </si>
  <si>
    <t>Mag informatika d.o.o.</t>
  </si>
  <si>
    <t>93224926556</t>
  </si>
  <si>
    <t>Računalne usluge</t>
  </si>
  <si>
    <t>R-GLOBAL D.O.O.</t>
  </si>
  <si>
    <t>93152082975</t>
  </si>
  <si>
    <t>Zakupnine i najamnine</t>
  </si>
  <si>
    <t>Zagrebačka banka d.d.</t>
  </si>
  <si>
    <t>92963223473</t>
  </si>
  <si>
    <t>Bankarske usluge i usluge platnog prometa</t>
  </si>
  <si>
    <t>ADRIA STAKLO, ZAGREB</t>
  </si>
  <si>
    <t>88028678640</t>
  </si>
  <si>
    <t>Ostale usluge</t>
  </si>
  <si>
    <t>TUŠAK MILETIĆ I  REICHER TRAVAŠ ODVJETNIČKO DRUŠTVO</t>
  </si>
  <si>
    <t>87270323473</t>
  </si>
  <si>
    <t>Intelektualne i osobne usluge</t>
  </si>
  <si>
    <t>VIDEO SIGURNOSNI SUSTAVI D.O.O.</t>
  </si>
  <si>
    <t>86756785918</t>
  </si>
  <si>
    <t>Usluge tekućeg i investicijskog održavanja</t>
  </si>
  <si>
    <t>ŽIVA VODA</t>
  </si>
  <si>
    <t>86255713939</t>
  </si>
  <si>
    <t>ZAGREB</t>
  </si>
  <si>
    <t>Komunalne usluge</t>
  </si>
  <si>
    <t>FINA</t>
  </si>
  <si>
    <t>85821130368</t>
  </si>
  <si>
    <t>Ostali nespomenuti rashodi poslovanja</t>
  </si>
  <si>
    <t>ZAGREBAČKI HOLDING d.o.o. PODRUŽNICA ČISTOĆA</t>
  </si>
  <si>
    <t>85584865987</t>
  </si>
  <si>
    <t>10000 Zagreb</t>
  </si>
  <si>
    <t>U.o. E&amp;T</t>
  </si>
  <si>
    <t>85359437105</t>
  </si>
  <si>
    <t xml:space="preserve">Fužine </t>
  </si>
  <si>
    <t>VODOOPSKRBA I ODVODNJA D.O.O.</t>
  </si>
  <si>
    <t>83416546499</t>
  </si>
  <si>
    <t>10 000 Zagreb</t>
  </si>
  <si>
    <t xml:space="preserve"> Podružnica ZET ZAGREBAČKI HOLDING d.o.o.</t>
  </si>
  <si>
    <t>82031999604</t>
  </si>
  <si>
    <t>Naknade za prijevoz, za rad na terenu i odvojeni život</t>
  </si>
  <si>
    <t>KAIROS IZDAVAŠTVO D.O.O.</t>
  </si>
  <si>
    <t>81978173962</t>
  </si>
  <si>
    <t>10000 ZAGREB</t>
  </si>
  <si>
    <t>HRVATSKI TELEKOM D.D.</t>
  </si>
  <si>
    <t>81793146560</t>
  </si>
  <si>
    <t>Usluge telefona, pošte i prijevoza</t>
  </si>
  <si>
    <t>TEHNOMETAL TRGOVINA I USLUGE D.O.O.</t>
  </si>
  <si>
    <t>81606184722</t>
  </si>
  <si>
    <t>Materijal i sirovine</t>
  </si>
  <si>
    <t>NAKLADA LJEVAK D.O.O</t>
  </si>
  <si>
    <t>80364394364</t>
  </si>
  <si>
    <t>Kršćanska sadašnjost d.o.o.</t>
  </si>
  <si>
    <t>79817762581</t>
  </si>
  <si>
    <t>HIT TURIZAM D.O.O.</t>
  </si>
  <si>
    <t>77632709552</t>
  </si>
  <si>
    <t>Službena putovanja</t>
  </si>
  <si>
    <t>PROPRINT D.O.O.</t>
  </si>
  <si>
    <t>72612732139</t>
  </si>
  <si>
    <t>Uredska oprema i namještaj</t>
  </si>
  <si>
    <t>OPTIMUS LAB</t>
  </si>
  <si>
    <t>71981294715</t>
  </si>
  <si>
    <t>Čakovec</t>
  </si>
  <si>
    <t>Art-rasvjeta d.o.o.</t>
  </si>
  <si>
    <t>71466404224</t>
  </si>
  <si>
    <t>ELEMENT D.O.O., ZAGREB</t>
  </si>
  <si>
    <t>71412305441</t>
  </si>
  <si>
    <t>EL-ZAP D.O.O.</t>
  </si>
  <si>
    <t>71116385993</t>
  </si>
  <si>
    <t>T-PRINT OBRT ZA GRAFIČKE USLUGE I TRGOVINU</t>
  </si>
  <si>
    <t>70944088618</t>
  </si>
  <si>
    <t>Usluge promidžbe i informiranja</t>
  </si>
  <si>
    <t>SVIJET KOMUNIKACIJA</t>
  </si>
  <si>
    <t>70692244840</t>
  </si>
  <si>
    <t>Telemach Hrvatska d.o.o</t>
  </si>
  <si>
    <t>70133616033</t>
  </si>
  <si>
    <t>SREDNJA ŠKOLA ZA ODGOJ I OBRAZOVANJE</t>
  </si>
  <si>
    <t>66687839353</t>
  </si>
  <si>
    <t>LIDL Hrvatska d.o.o.</t>
  </si>
  <si>
    <t>66089976432</t>
  </si>
  <si>
    <t xml:space="preserve">Velika Gorica, </t>
  </si>
  <si>
    <t>UDŽBENIK.HR D.O.O.</t>
  </si>
  <si>
    <t>64896170875</t>
  </si>
  <si>
    <t>Pro Tehnology</t>
  </si>
  <si>
    <t>64606668986</t>
  </si>
  <si>
    <t>Samobor</t>
  </si>
  <si>
    <t>Instrumenti, uređaji i strojevi</t>
  </si>
  <si>
    <t>NARODNE  NOVINE</t>
  </si>
  <si>
    <t>64546066176</t>
  </si>
  <si>
    <t>ROST ŠPORT D.O.O.</t>
  </si>
  <si>
    <t>63693671750</t>
  </si>
  <si>
    <t>Sitni inventar i auto gume</t>
  </si>
  <si>
    <t>HEP OPSKRBA D.O.O.</t>
  </si>
  <si>
    <t>63073332379</t>
  </si>
  <si>
    <t>Energija</t>
  </si>
  <si>
    <t>C.I.A.K. AUTO d.o.o.</t>
  </si>
  <si>
    <t>62595301902</t>
  </si>
  <si>
    <t>10255 GORNJI STUPNIK</t>
  </si>
  <si>
    <t>Materijal i dijelovi za tekuće i investicijsko održavanje</t>
  </si>
  <si>
    <t>GRAD ZAGREB GRADSKI URED ZA PROSTORNO UREĐENJE,IZGRADNJU</t>
  </si>
  <si>
    <t>61817894937</t>
  </si>
  <si>
    <t>DUBROVNIK  SUN d.o.o.</t>
  </si>
  <si>
    <t>60174672203</t>
  </si>
  <si>
    <t>DUBROVNIK</t>
  </si>
  <si>
    <t>CWS-boco</t>
  </si>
  <si>
    <t>51026536351</t>
  </si>
  <si>
    <t>zagreb</t>
  </si>
  <si>
    <t>INTER CARS d.o.o.</t>
  </si>
  <si>
    <t>46564276045</t>
  </si>
  <si>
    <t>ZAPREŠIĆ</t>
  </si>
  <si>
    <t>ŠKOLSKA KNJIGA D.D.</t>
  </si>
  <si>
    <t>38967655335</t>
  </si>
  <si>
    <t>AMALGAMARE</t>
  </si>
  <si>
    <t>36700853212</t>
  </si>
  <si>
    <t>ŠPIŠIĆ BUKOVICA</t>
  </si>
  <si>
    <t>Stručno usavršavanje zaposlenika</t>
  </si>
  <si>
    <t>AUTO KLUB SIGET</t>
  </si>
  <si>
    <t>30716520726</t>
  </si>
  <si>
    <t>CROATIA OSIGURANJE</t>
  </si>
  <si>
    <t>26187994862</t>
  </si>
  <si>
    <t>Premije osiguranja</t>
  </si>
  <si>
    <t>ŠKOLSKE NOVINE, ZAGREB</t>
  </si>
  <si>
    <t>24796394086</t>
  </si>
  <si>
    <t>Članarine</t>
  </si>
  <si>
    <t>Allianz Zagreb d.d.</t>
  </si>
  <si>
    <t>23759810849</t>
  </si>
  <si>
    <t>TRAFO D.O.O.</t>
  </si>
  <si>
    <t>23237620572</t>
  </si>
  <si>
    <t>10431 BREZJE SAMOBORSKO</t>
  </si>
  <si>
    <t>OPG Milošević</t>
  </si>
  <si>
    <t>17227433179</t>
  </si>
  <si>
    <t>51323 Lič</t>
  </si>
  <si>
    <t>PEKARNA DINARA</t>
  </si>
  <si>
    <t>16550811663</t>
  </si>
  <si>
    <t>10360 SESVETE</t>
  </si>
  <si>
    <t>HEP-TOPLINARSTVO d.o.o.</t>
  </si>
  <si>
    <t>15907062900</t>
  </si>
  <si>
    <t>CHIPOTEKA,ZEL D.O.O.,ZAGREB</t>
  </si>
  <si>
    <t>11374156664</t>
  </si>
  <si>
    <t>ALKA SCRIPT D.O.O. ZA IZDAVAČKU DJELATNOST</t>
  </si>
  <si>
    <t>10350279556</t>
  </si>
  <si>
    <t>10110 ZAGREB</t>
  </si>
  <si>
    <t>LINKS, ZAGREB</t>
  </si>
  <si>
    <t>1</t>
  </si>
  <si>
    <t>Svijet medija d.o.o.</t>
  </si>
  <si>
    <t>08622180689</t>
  </si>
  <si>
    <t>ALFA D.D.</t>
  </si>
  <si>
    <t>07189160632</t>
  </si>
  <si>
    <t>SALESIANA D.O.O. ZA NAKLADNIŠTVO I DRUŠTVENE KOMUNIKACIJE</t>
  </si>
  <si>
    <t>06217712974</t>
  </si>
  <si>
    <t>BOŽO ŠLEP</t>
  </si>
  <si>
    <t>03382482398</t>
  </si>
  <si>
    <t>PROMING-HCH  D.O.O.</t>
  </si>
  <si>
    <t>00799310963</t>
  </si>
  <si>
    <t>EKSPRES KEMIJSKA ČISTIONICA, vl. Biserka Laljek</t>
  </si>
  <si>
    <t>00302956501</t>
  </si>
  <si>
    <t>10410 Velika Gorica</t>
  </si>
  <si>
    <t>Plaće za redovan rad</t>
  </si>
  <si>
    <t>Plaće za prekovremeni rad</t>
  </si>
  <si>
    <t>Ostali rashodi za zaposlene</t>
  </si>
  <si>
    <t>Doprinosi za obvezno zdravstveno osiguranje</t>
  </si>
  <si>
    <t>Nema Konta Na Odabranoj Razini</t>
  </si>
  <si>
    <t>Naknade za rad predstavničkih i izvršnih tijela, povjerenstava i slično</t>
  </si>
  <si>
    <t>Naknade građanima i kućanstvima u naravi</t>
  </si>
  <si>
    <t>Ostale kazne</t>
  </si>
  <si>
    <t>Sveukupno:</t>
  </si>
  <si>
    <t>MINISTARSTVO</t>
  </si>
  <si>
    <t>GRAD ZAGREB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</si>
</sst>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topLeftCell="B127" zoomScaleNormal="100" workbookViewId="0">
      <selection activeCell="G153" sqref="G153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6040</v>
      </c>
      <c r="E7" s="10">
        <v>4241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6040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52.47</v>
      </c>
      <c r="E9" s="10">
        <v>3221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52.47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12</v>
      </c>
      <c r="D11" s="18">
        <v>3.71</v>
      </c>
      <c r="E11" s="10">
        <v>3221</v>
      </c>
      <c r="F11" s="9" t="s">
        <v>19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3.71</v>
      </c>
      <c r="E12" s="23"/>
      <c r="F12" s="25"/>
      <c r="G12" s="26"/>
    </row>
    <row r="13" spans="1:7" x14ac:dyDescent="0.25">
      <c r="A13" s="9" t="s">
        <v>22</v>
      </c>
      <c r="B13" s="14" t="s">
        <v>23</v>
      </c>
      <c r="C13" s="10" t="s">
        <v>18</v>
      </c>
      <c r="D13" s="18">
        <v>132.72</v>
      </c>
      <c r="E13" s="10">
        <v>3238</v>
      </c>
      <c r="F13" s="9" t="s">
        <v>24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132.72</v>
      </c>
      <c r="E14" s="23"/>
      <c r="F14" s="25"/>
      <c r="G14" s="26"/>
    </row>
    <row r="15" spans="1:7" x14ac:dyDescent="0.25">
      <c r="A15" s="9" t="s">
        <v>25</v>
      </c>
      <c r="B15" s="14" t="s">
        <v>26</v>
      </c>
      <c r="C15" s="10" t="s">
        <v>12</v>
      </c>
      <c r="D15" s="18">
        <v>172.2</v>
      </c>
      <c r="E15" s="10">
        <v>3235</v>
      </c>
      <c r="F15" s="9" t="s">
        <v>27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172.2</v>
      </c>
      <c r="E16" s="23"/>
      <c r="F16" s="25"/>
      <c r="G16" s="26"/>
    </row>
    <row r="17" spans="1:7" x14ac:dyDescent="0.25">
      <c r="A17" s="9" t="s">
        <v>28</v>
      </c>
      <c r="B17" s="14" t="s">
        <v>29</v>
      </c>
      <c r="C17" s="10" t="s">
        <v>18</v>
      </c>
      <c r="D17" s="18">
        <v>97.8</v>
      </c>
      <c r="E17" s="10">
        <v>3431</v>
      </c>
      <c r="F17" s="9" t="s">
        <v>30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97.8</v>
      </c>
      <c r="E18" s="23"/>
      <c r="F18" s="25"/>
      <c r="G18" s="26"/>
    </row>
    <row r="19" spans="1:7" x14ac:dyDescent="0.25">
      <c r="A19" s="9" t="s">
        <v>31</v>
      </c>
      <c r="B19" s="14" t="s">
        <v>32</v>
      </c>
      <c r="C19" s="10" t="s">
        <v>12</v>
      </c>
      <c r="D19" s="18">
        <v>97.8</v>
      </c>
      <c r="E19" s="10">
        <v>3239</v>
      </c>
      <c r="F19" s="9" t="s">
        <v>33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97.8</v>
      </c>
      <c r="E20" s="23"/>
      <c r="F20" s="25"/>
      <c r="G20" s="26"/>
    </row>
    <row r="21" spans="1:7" x14ac:dyDescent="0.25">
      <c r="A21" s="9" t="s">
        <v>34</v>
      </c>
      <c r="B21" s="14" t="s">
        <v>35</v>
      </c>
      <c r="C21" s="10" t="s">
        <v>12</v>
      </c>
      <c r="D21" s="18">
        <v>1250</v>
      </c>
      <c r="E21" s="10">
        <v>3237</v>
      </c>
      <c r="F21" s="9" t="s">
        <v>36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1250</v>
      </c>
      <c r="E22" s="23"/>
      <c r="F22" s="25"/>
      <c r="G22" s="26"/>
    </row>
    <row r="23" spans="1:7" x14ac:dyDescent="0.25">
      <c r="A23" s="9" t="s">
        <v>37</v>
      </c>
      <c r="B23" s="14" t="s">
        <v>38</v>
      </c>
      <c r="C23" s="10" t="s">
        <v>12</v>
      </c>
      <c r="D23" s="18">
        <v>483.5</v>
      </c>
      <c r="E23" s="10">
        <v>3232</v>
      </c>
      <c r="F23" s="9" t="s">
        <v>39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483.5</v>
      </c>
      <c r="E24" s="23"/>
      <c r="F24" s="25"/>
      <c r="G24" s="26"/>
    </row>
    <row r="25" spans="1:7" x14ac:dyDescent="0.25">
      <c r="A25" s="9" t="s">
        <v>40</v>
      </c>
      <c r="B25" s="14" t="s">
        <v>41</v>
      </c>
      <c r="C25" s="10" t="s">
        <v>42</v>
      </c>
      <c r="D25" s="18">
        <v>265.22000000000003</v>
      </c>
      <c r="E25" s="10">
        <v>3234</v>
      </c>
      <c r="F25" s="9" t="s">
        <v>43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265.22000000000003</v>
      </c>
      <c r="E26" s="23"/>
      <c r="F26" s="25"/>
      <c r="G26" s="26"/>
    </row>
    <row r="27" spans="1:7" x14ac:dyDescent="0.25">
      <c r="A27" s="9" t="s">
        <v>44</v>
      </c>
      <c r="B27" s="14" t="s">
        <v>45</v>
      </c>
      <c r="C27" s="10" t="s">
        <v>12</v>
      </c>
      <c r="D27" s="18">
        <v>2.66</v>
      </c>
      <c r="E27" s="10">
        <v>3299</v>
      </c>
      <c r="F27" s="9" t="s">
        <v>46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2.66</v>
      </c>
      <c r="E28" s="23"/>
      <c r="F28" s="25"/>
      <c r="G28" s="26"/>
    </row>
    <row r="29" spans="1:7" x14ac:dyDescent="0.25">
      <c r="A29" s="9" t="s">
        <v>47</v>
      </c>
      <c r="B29" s="14" t="s">
        <v>48</v>
      </c>
      <c r="C29" s="10" t="s">
        <v>49</v>
      </c>
      <c r="D29" s="18">
        <v>80.239999999999995</v>
      </c>
      <c r="E29" s="10">
        <v>3234</v>
      </c>
      <c r="F29" s="9" t="s">
        <v>43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80.239999999999995</v>
      </c>
      <c r="E30" s="23"/>
      <c r="F30" s="25"/>
      <c r="G30" s="26"/>
    </row>
    <row r="31" spans="1:7" x14ac:dyDescent="0.25">
      <c r="A31" s="9" t="s">
        <v>50</v>
      </c>
      <c r="B31" s="14" t="s">
        <v>51</v>
      </c>
      <c r="C31" s="10" t="s">
        <v>52</v>
      </c>
      <c r="D31" s="18">
        <v>1687.2</v>
      </c>
      <c r="E31" s="10">
        <v>3239</v>
      </c>
      <c r="F31" s="9" t="s">
        <v>33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1687.2</v>
      </c>
      <c r="E32" s="23"/>
      <c r="F32" s="25"/>
      <c r="G32" s="26"/>
    </row>
    <row r="33" spans="1:7" x14ac:dyDescent="0.25">
      <c r="A33" s="9" t="s">
        <v>53</v>
      </c>
      <c r="B33" s="14" t="s">
        <v>54</v>
      </c>
      <c r="C33" s="10" t="s">
        <v>55</v>
      </c>
      <c r="D33" s="18">
        <v>225.68</v>
      </c>
      <c r="E33" s="10">
        <v>3234</v>
      </c>
      <c r="F33" s="9" t="s">
        <v>43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225.68</v>
      </c>
      <c r="E34" s="23"/>
      <c r="F34" s="25"/>
      <c r="G34" s="26"/>
    </row>
    <row r="35" spans="1:7" x14ac:dyDescent="0.25">
      <c r="A35" s="9" t="s">
        <v>56</v>
      </c>
      <c r="B35" s="14" t="s">
        <v>57</v>
      </c>
      <c r="C35" s="10" t="s">
        <v>12</v>
      </c>
      <c r="D35" s="18">
        <v>423.39</v>
      </c>
      <c r="E35" s="10">
        <v>3212</v>
      </c>
      <c r="F35" s="9" t="s">
        <v>58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423.39</v>
      </c>
      <c r="E36" s="23"/>
      <c r="F36" s="25"/>
      <c r="G36" s="26"/>
    </row>
    <row r="37" spans="1:7" x14ac:dyDescent="0.25">
      <c r="A37" s="9" t="s">
        <v>59</v>
      </c>
      <c r="B37" s="14" t="s">
        <v>60</v>
      </c>
      <c r="C37" s="10" t="s">
        <v>61</v>
      </c>
      <c r="D37" s="18">
        <v>11421.17</v>
      </c>
      <c r="E37" s="10">
        <v>4241</v>
      </c>
      <c r="F37" s="9" t="s">
        <v>13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11421.17</v>
      </c>
      <c r="E38" s="23"/>
      <c r="F38" s="25"/>
      <c r="G38" s="26"/>
    </row>
    <row r="39" spans="1:7" x14ac:dyDescent="0.25">
      <c r="A39" s="9" t="s">
        <v>62</v>
      </c>
      <c r="B39" s="14" t="s">
        <v>63</v>
      </c>
      <c r="C39" s="10" t="s">
        <v>42</v>
      </c>
      <c r="D39" s="18">
        <v>343.6</v>
      </c>
      <c r="E39" s="10">
        <v>3231</v>
      </c>
      <c r="F39" s="9" t="s">
        <v>64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343.6</v>
      </c>
      <c r="E40" s="23"/>
      <c r="F40" s="25"/>
      <c r="G40" s="26"/>
    </row>
    <row r="41" spans="1:7" x14ac:dyDescent="0.25">
      <c r="A41" s="9" t="s">
        <v>65</v>
      </c>
      <c r="B41" s="14" t="s">
        <v>66</v>
      </c>
      <c r="C41" s="10" t="s">
        <v>42</v>
      </c>
      <c r="D41" s="18">
        <v>1332.79</v>
      </c>
      <c r="E41" s="10">
        <v>3222</v>
      </c>
      <c r="F41" s="9" t="s">
        <v>67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1332.79</v>
      </c>
      <c r="E42" s="23"/>
      <c r="F42" s="25"/>
      <c r="G42" s="26"/>
    </row>
    <row r="43" spans="1:7" x14ac:dyDescent="0.25">
      <c r="A43" s="9" t="s">
        <v>68</v>
      </c>
      <c r="B43" s="14" t="s">
        <v>69</v>
      </c>
      <c r="C43" s="10" t="s">
        <v>12</v>
      </c>
      <c r="D43" s="18">
        <v>7115.03</v>
      </c>
      <c r="E43" s="10">
        <v>4241</v>
      </c>
      <c r="F43" s="9" t="s">
        <v>13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7115.03</v>
      </c>
      <c r="E44" s="23"/>
      <c r="F44" s="25"/>
      <c r="G44" s="26"/>
    </row>
    <row r="45" spans="1:7" x14ac:dyDescent="0.25">
      <c r="A45" s="9" t="s">
        <v>70</v>
      </c>
      <c r="B45" s="14" t="s">
        <v>71</v>
      </c>
      <c r="C45" s="10" t="s">
        <v>49</v>
      </c>
      <c r="D45" s="18">
        <v>146.54</v>
      </c>
      <c r="E45" s="10">
        <v>4241</v>
      </c>
      <c r="F45" s="9" t="s">
        <v>13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146.54</v>
      </c>
      <c r="E46" s="23"/>
      <c r="F46" s="25"/>
      <c r="G46" s="26"/>
    </row>
    <row r="47" spans="1:7" x14ac:dyDescent="0.25">
      <c r="A47" s="9" t="s">
        <v>72</v>
      </c>
      <c r="B47" s="14" t="s">
        <v>73</v>
      </c>
      <c r="C47" s="10" t="s">
        <v>61</v>
      </c>
      <c r="D47" s="18">
        <v>584</v>
      </c>
      <c r="E47" s="10">
        <v>3211</v>
      </c>
      <c r="F47" s="9" t="s">
        <v>74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584</v>
      </c>
      <c r="E48" s="23"/>
      <c r="F48" s="25"/>
      <c r="G48" s="26"/>
    </row>
    <row r="49" spans="1:7" x14ac:dyDescent="0.25">
      <c r="A49" s="9" t="s">
        <v>75</v>
      </c>
      <c r="B49" s="14" t="s">
        <v>76</v>
      </c>
      <c r="C49" s="10" t="s">
        <v>12</v>
      </c>
      <c r="D49" s="18">
        <v>113.75</v>
      </c>
      <c r="E49" s="10">
        <v>3232</v>
      </c>
      <c r="F49" s="9" t="s">
        <v>39</v>
      </c>
      <c r="G49" s="27" t="s">
        <v>14</v>
      </c>
    </row>
    <row r="50" spans="1:7" x14ac:dyDescent="0.25">
      <c r="A50" s="9"/>
      <c r="B50" s="14"/>
      <c r="C50" s="10"/>
      <c r="D50" s="18">
        <v>182.75</v>
      </c>
      <c r="E50" s="10">
        <v>3235</v>
      </c>
      <c r="F50" s="9" t="s">
        <v>27</v>
      </c>
      <c r="G50" s="28" t="s">
        <v>14</v>
      </c>
    </row>
    <row r="51" spans="1:7" x14ac:dyDescent="0.25">
      <c r="A51" s="9"/>
      <c r="B51" s="14"/>
      <c r="C51" s="10"/>
      <c r="D51" s="18">
        <v>640.05999999999995</v>
      </c>
      <c r="E51" s="10">
        <v>4221</v>
      </c>
      <c r="F51" s="9" t="s">
        <v>77</v>
      </c>
      <c r="G51" s="28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SUM(D49:D51)</f>
        <v>936.56</v>
      </c>
      <c r="E52" s="23"/>
      <c r="F52" s="25"/>
      <c r="G52" s="26"/>
    </row>
    <row r="53" spans="1:7" x14ac:dyDescent="0.25">
      <c r="A53" s="9" t="s">
        <v>78</v>
      </c>
      <c r="B53" s="14" t="s">
        <v>79</v>
      </c>
      <c r="C53" s="10" t="s">
        <v>80</v>
      </c>
      <c r="D53" s="18">
        <v>102.5</v>
      </c>
      <c r="E53" s="10">
        <v>3238</v>
      </c>
      <c r="F53" s="9" t="s">
        <v>24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102.5</v>
      </c>
      <c r="E54" s="23"/>
      <c r="F54" s="25"/>
      <c r="G54" s="26"/>
    </row>
    <row r="55" spans="1:7" x14ac:dyDescent="0.25">
      <c r="A55" s="9" t="s">
        <v>81</v>
      </c>
      <c r="B55" s="14" t="s">
        <v>82</v>
      </c>
      <c r="C55" s="10" t="s">
        <v>49</v>
      </c>
      <c r="D55" s="18">
        <v>26.94</v>
      </c>
      <c r="E55" s="10">
        <v>3222</v>
      </c>
      <c r="F55" s="9" t="s">
        <v>67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26.94</v>
      </c>
      <c r="E56" s="23"/>
      <c r="F56" s="25"/>
      <c r="G56" s="26"/>
    </row>
    <row r="57" spans="1:7" x14ac:dyDescent="0.25">
      <c r="A57" s="9" t="s">
        <v>83</v>
      </c>
      <c r="B57" s="14" t="s">
        <v>84</v>
      </c>
      <c r="C57" s="10" t="s">
        <v>42</v>
      </c>
      <c r="D57" s="18">
        <v>12104.94</v>
      </c>
      <c r="E57" s="10">
        <v>4241</v>
      </c>
      <c r="F57" s="9" t="s">
        <v>13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12104.94</v>
      </c>
      <c r="E58" s="23"/>
      <c r="F58" s="25"/>
      <c r="G58" s="26"/>
    </row>
    <row r="59" spans="1:7" x14ac:dyDescent="0.25">
      <c r="A59" s="9" t="s">
        <v>85</v>
      </c>
      <c r="B59" s="14" t="s">
        <v>86</v>
      </c>
      <c r="C59" s="10" t="s">
        <v>12</v>
      </c>
      <c r="D59" s="18">
        <v>228</v>
      </c>
      <c r="E59" s="10">
        <v>3222</v>
      </c>
      <c r="F59" s="9" t="s">
        <v>67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228</v>
      </c>
      <c r="E60" s="23"/>
      <c r="F60" s="25"/>
      <c r="G60" s="26"/>
    </row>
    <row r="61" spans="1:7" x14ac:dyDescent="0.25">
      <c r="A61" s="9" t="s">
        <v>87</v>
      </c>
      <c r="B61" s="14" t="s">
        <v>88</v>
      </c>
      <c r="C61" s="10" t="s">
        <v>49</v>
      </c>
      <c r="D61" s="18">
        <v>2597.81</v>
      </c>
      <c r="E61" s="10">
        <v>3233</v>
      </c>
      <c r="F61" s="9" t="s">
        <v>89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2597.81</v>
      </c>
      <c r="E62" s="23"/>
      <c r="F62" s="25"/>
      <c r="G62" s="26"/>
    </row>
    <row r="63" spans="1:7" x14ac:dyDescent="0.25">
      <c r="A63" s="9" t="s">
        <v>90</v>
      </c>
      <c r="B63" s="14" t="s">
        <v>91</v>
      </c>
      <c r="C63" s="10" t="s">
        <v>12</v>
      </c>
      <c r="D63" s="18">
        <v>51.25</v>
      </c>
      <c r="E63" s="10">
        <v>3235</v>
      </c>
      <c r="F63" s="9" t="s">
        <v>27</v>
      </c>
      <c r="G63" s="27" t="s">
        <v>14</v>
      </c>
    </row>
    <row r="64" spans="1:7" x14ac:dyDescent="0.25">
      <c r="A64" s="9"/>
      <c r="B64" s="14"/>
      <c r="C64" s="10"/>
      <c r="D64" s="18">
        <v>286.45999999999998</v>
      </c>
      <c r="E64" s="10">
        <v>3238</v>
      </c>
      <c r="F64" s="9" t="s">
        <v>24</v>
      </c>
      <c r="G64" s="28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SUM(D63:D64)</f>
        <v>337.71</v>
      </c>
      <c r="E65" s="23"/>
      <c r="F65" s="25"/>
      <c r="G65" s="26"/>
    </row>
    <row r="66" spans="1:7" x14ac:dyDescent="0.25">
      <c r="A66" s="9" t="s">
        <v>92</v>
      </c>
      <c r="B66" s="14" t="s">
        <v>93</v>
      </c>
      <c r="C66" s="10" t="s">
        <v>18</v>
      </c>
      <c r="D66" s="18">
        <v>25.66</v>
      </c>
      <c r="E66" s="10">
        <v>3231</v>
      </c>
      <c r="F66" s="9" t="s">
        <v>64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25.66</v>
      </c>
      <c r="E67" s="23"/>
      <c r="F67" s="25"/>
      <c r="G67" s="26"/>
    </row>
    <row r="68" spans="1:7" x14ac:dyDescent="0.25">
      <c r="A68" s="9" t="s">
        <v>94</v>
      </c>
      <c r="B68" s="14" t="s">
        <v>95</v>
      </c>
      <c r="C68" s="10" t="s">
        <v>12</v>
      </c>
      <c r="D68" s="18">
        <v>250</v>
      </c>
      <c r="E68" s="10">
        <v>3239</v>
      </c>
      <c r="F68" s="9" t="s">
        <v>33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250</v>
      </c>
      <c r="E69" s="23"/>
      <c r="F69" s="25"/>
      <c r="G69" s="26"/>
    </row>
    <row r="70" spans="1:7" x14ac:dyDescent="0.25">
      <c r="A70" s="9" t="s">
        <v>96</v>
      </c>
      <c r="B70" s="14" t="s">
        <v>97</v>
      </c>
      <c r="C70" s="10" t="s">
        <v>98</v>
      </c>
      <c r="D70" s="18">
        <v>69.760000000000005</v>
      </c>
      <c r="E70" s="10">
        <v>3239</v>
      </c>
      <c r="F70" s="9" t="s">
        <v>33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69.760000000000005</v>
      </c>
      <c r="E71" s="23"/>
      <c r="F71" s="25"/>
      <c r="G71" s="26"/>
    </row>
    <row r="72" spans="1:7" x14ac:dyDescent="0.25">
      <c r="A72" s="9" t="s">
        <v>99</v>
      </c>
      <c r="B72" s="14" t="s">
        <v>100</v>
      </c>
      <c r="C72" s="10" t="s">
        <v>61</v>
      </c>
      <c r="D72" s="18">
        <v>4221.21</v>
      </c>
      <c r="E72" s="10">
        <v>4241</v>
      </c>
      <c r="F72" s="9" t="s">
        <v>13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4221.21</v>
      </c>
      <c r="E73" s="23"/>
      <c r="F73" s="25"/>
      <c r="G73" s="26"/>
    </row>
    <row r="74" spans="1:7" x14ac:dyDescent="0.25">
      <c r="A74" s="9" t="s">
        <v>101</v>
      </c>
      <c r="B74" s="14" t="s">
        <v>102</v>
      </c>
      <c r="C74" s="10" t="s">
        <v>103</v>
      </c>
      <c r="D74" s="18">
        <v>806.25</v>
      </c>
      <c r="E74" s="10">
        <v>4225</v>
      </c>
      <c r="F74" s="9" t="s">
        <v>104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806.25</v>
      </c>
      <c r="E75" s="23"/>
      <c r="F75" s="25"/>
      <c r="G75" s="26"/>
    </row>
    <row r="76" spans="1:7" x14ac:dyDescent="0.25">
      <c r="A76" s="9" t="s">
        <v>105</v>
      </c>
      <c r="B76" s="14" t="s">
        <v>106</v>
      </c>
      <c r="C76" s="10" t="s">
        <v>12</v>
      </c>
      <c r="D76" s="18">
        <v>535.55999999999995</v>
      </c>
      <c r="E76" s="10">
        <v>3221</v>
      </c>
      <c r="F76" s="9" t="s">
        <v>19</v>
      </c>
      <c r="G76" s="27" t="s">
        <v>14</v>
      </c>
    </row>
    <row r="77" spans="1:7" x14ac:dyDescent="0.25">
      <c r="A77" s="9"/>
      <c r="B77" s="14"/>
      <c r="C77" s="10"/>
      <c r="D77" s="18">
        <v>2047.5</v>
      </c>
      <c r="E77" s="10">
        <v>4241</v>
      </c>
      <c r="F77" s="9" t="s">
        <v>13</v>
      </c>
      <c r="G77" s="28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SUM(D76:D77)</f>
        <v>2583.06</v>
      </c>
      <c r="E78" s="23"/>
      <c r="F78" s="25"/>
      <c r="G78" s="26"/>
    </row>
    <row r="79" spans="1:7" x14ac:dyDescent="0.25">
      <c r="A79" s="9" t="s">
        <v>107</v>
      </c>
      <c r="B79" s="14" t="s">
        <v>108</v>
      </c>
      <c r="C79" s="10" t="s">
        <v>12</v>
      </c>
      <c r="D79" s="18">
        <v>937.89</v>
      </c>
      <c r="E79" s="10">
        <v>3225</v>
      </c>
      <c r="F79" s="9" t="s">
        <v>109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937.89</v>
      </c>
      <c r="E80" s="23"/>
      <c r="F80" s="25"/>
      <c r="G80" s="26"/>
    </row>
    <row r="81" spans="1:7" x14ac:dyDescent="0.25">
      <c r="A81" s="9" t="s">
        <v>110</v>
      </c>
      <c r="B81" s="14" t="s">
        <v>111</v>
      </c>
      <c r="C81" s="10" t="s">
        <v>12</v>
      </c>
      <c r="D81" s="18">
        <v>611.45000000000005</v>
      </c>
      <c r="E81" s="10">
        <v>3223</v>
      </c>
      <c r="F81" s="9" t="s">
        <v>112</v>
      </c>
      <c r="G81" s="27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SUM(D81:D81)</f>
        <v>611.45000000000005</v>
      </c>
      <c r="E82" s="23"/>
      <c r="F82" s="25"/>
      <c r="G82" s="26"/>
    </row>
    <row r="83" spans="1:7" x14ac:dyDescent="0.25">
      <c r="A83" s="9" t="s">
        <v>113</v>
      </c>
      <c r="B83" s="14" t="s">
        <v>114</v>
      </c>
      <c r="C83" s="10" t="s">
        <v>115</v>
      </c>
      <c r="D83" s="18">
        <v>166.54</v>
      </c>
      <c r="E83" s="10">
        <v>3224</v>
      </c>
      <c r="F83" s="9" t="s">
        <v>116</v>
      </c>
      <c r="G83" s="27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SUM(D83:D83)</f>
        <v>166.54</v>
      </c>
      <c r="E84" s="23"/>
      <c r="F84" s="25"/>
      <c r="G84" s="26"/>
    </row>
    <row r="85" spans="1:7" x14ac:dyDescent="0.25">
      <c r="A85" s="9" t="s">
        <v>117</v>
      </c>
      <c r="B85" s="14" t="s">
        <v>118</v>
      </c>
      <c r="C85" s="10" t="s">
        <v>12</v>
      </c>
      <c r="D85" s="18">
        <v>85.87</v>
      </c>
      <c r="E85" s="10">
        <v>3234</v>
      </c>
      <c r="F85" s="9" t="s">
        <v>43</v>
      </c>
      <c r="G85" s="27" t="s">
        <v>14</v>
      </c>
    </row>
    <row r="86" spans="1:7" ht="27" customHeight="1" thickBot="1" x14ac:dyDescent="0.3">
      <c r="A86" s="21" t="s">
        <v>15</v>
      </c>
      <c r="B86" s="22"/>
      <c r="C86" s="23"/>
      <c r="D86" s="24">
        <f>SUM(D85:D85)</f>
        <v>85.87</v>
      </c>
      <c r="E86" s="23"/>
      <c r="F86" s="25"/>
      <c r="G86" s="26"/>
    </row>
    <row r="87" spans="1:7" x14ac:dyDescent="0.25">
      <c r="A87" s="9" t="s">
        <v>119</v>
      </c>
      <c r="B87" s="14" t="s">
        <v>120</v>
      </c>
      <c r="C87" s="10" t="s">
        <v>121</v>
      </c>
      <c r="D87" s="18">
        <v>269.2</v>
      </c>
      <c r="E87" s="10">
        <v>3211</v>
      </c>
      <c r="F87" s="9" t="s">
        <v>74</v>
      </c>
      <c r="G87" s="27" t="s">
        <v>14</v>
      </c>
    </row>
    <row r="88" spans="1:7" ht="27" customHeight="1" thickBot="1" x14ac:dyDescent="0.3">
      <c r="A88" s="21" t="s">
        <v>15</v>
      </c>
      <c r="B88" s="22"/>
      <c r="C88" s="23"/>
      <c r="D88" s="24">
        <f>SUM(D87:D87)</f>
        <v>269.2</v>
      </c>
      <c r="E88" s="23"/>
      <c r="F88" s="25"/>
      <c r="G88" s="26"/>
    </row>
    <row r="89" spans="1:7" x14ac:dyDescent="0.25">
      <c r="A89" s="9" t="s">
        <v>122</v>
      </c>
      <c r="B89" s="14" t="s">
        <v>123</v>
      </c>
      <c r="C89" s="10" t="s">
        <v>124</v>
      </c>
      <c r="D89" s="18">
        <v>640.95000000000005</v>
      </c>
      <c r="E89" s="10">
        <v>3221</v>
      </c>
      <c r="F89" s="9" t="s">
        <v>19</v>
      </c>
      <c r="G89" s="27" t="s">
        <v>14</v>
      </c>
    </row>
    <row r="90" spans="1:7" x14ac:dyDescent="0.25">
      <c r="A90" s="9"/>
      <c r="B90" s="14"/>
      <c r="C90" s="10"/>
      <c r="D90" s="18">
        <v>75.83</v>
      </c>
      <c r="E90" s="10">
        <v>3235</v>
      </c>
      <c r="F90" s="9" t="s">
        <v>27</v>
      </c>
      <c r="G90" s="28" t="s">
        <v>14</v>
      </c>
    </row>
    <row r="91" spans="1:7" ht="27" customHeight="1" thickBot="1" x14ac:dyDescent="0.3">
      <c r="A91" s="21" t="s">
        <v>15</v>
      </c>
      <c r="B91" s="22"/>
      <c r="C91" s="23"/>
      <c r="D91" s="24">
        <f>SUM(D89:D90)</f>
        <v>716.78000000000009</v>
      </c>
      <c r="E91" s="23"/>
      <c r="F91" s="25"/>
      <c r="G91" s="26"/>
    </row>
    <row r="92" spans="1:7" x14ac:dyDescent="0.25">
      <c r="A92" s="9" t="s">
        <v>125</v>
      </c>
      <c r="B92" s="14" t="s">
        <v>126</v>
      </c>
      <c r="C92" s="10" t="s">
        <v>127</v>
      </c>
      <c r="D92" s="18">
        <v>1783.59</v>
      </c>
      <c r="E92" s="10">
        <v>3222</v>
      </c>
      <c r="F92" s="9" t="s">
        <v>67</v>
      </c>
      <c r="G92" s="27" t="s">
        <v>14</v>
      </c>
    </row>
    <row r="93" spans="1:7" ht="27" customHeight="1" thickBot="1" x14ac:dyDescent="0.3">
      <c r="A93" s="21" t="s">
        <v>15</v>
      </c>
      <c r="B93" s="22"/>
      <c r="C93" s="23"/>
      <c r="D93" s="24">
        <f>SUM(D92:D92)</f>
        <v>1783.59</v>
      </c>
      <c r="E93" s="23"/>
      <c r="F93" s="25"/>
      <c r="G93" s="26"/>
    </row>
    <row r="94" spans="1:7" x14ac:dyDescent="0.25">
      <c r="A94" s="9" t="s">
        <v>128</v>
      </c>
      <c r="B94" s="14" t="s">
        <v>129</v>
      </c>
      <c r="C94" s="10" t="s">
        <v>42</v>
      </c>
      <c r="D94" s="18">
        <v>9407.17</v>
      </c>
      <c r="E94" s="10">
        <v>4241</v>
      </c>
      <c r="F94" s="9" t="s">
        <v>13</v>
      </c>
      <c r="G94" s="27" t="s">
        <v>14</v>
      </c>
    </row>
    <row r="95" spans="1:7" ht="27" customHeight="1" thickBot="1" x14ac:dyDescent="0.3">
      <c r="A95" s="21" t="s">
        <v>15</v>
      </c>
      <c r="B95" s="22"/>
      <c r="C95" s="23"/>
      <c r="D95" s="24">
        <f>SUM(D94:D94)</f>
        <v>9407.17</v>
      </c>
      <c r="E95" s="23"/>
      <c r="F95" s="25"/>
      <c r="G95" s="26"/>
    </row>
    <row r="96" spans="1:7" x14ac:dyDescent="0.25">
      <c r="A96" s="9" t="s">
        <v>130</v>
      </c>
      <c r="B96" s="14" t="s">
        <v>131</v>
      </c>
      <c r="C96" s="10" t="s">
        <v>132</v>
      </c>
      <c r="D96" s="18">
        <v>40</v>
      </c>
      <c r="E96" s="10">
        <v>3213</v>
      </c>
      <c r="F96" s="9" t="s">
        <v>133</v>
      </c>
      <c r="G96" s="27" t="s">
        <v>14</v>
      </c>
    </row>
    <row r="97" spans="1:7" ht="27" customHeight="1" thickBot="1" x14ac:dyDescent="0.3">
      <c r="A97" s="21" t="s">
        <v>15</v>
      </c>
      <c r="B97" s="22"/>
      <c r="C97" s="23"/>
      <c r="D97" s="24">
        <f>SUM(D96:D96)</f>
        <v>40</v>
      </c>
      <c r="E97" s="23"/>
      <c r="F97" s="25"/>
      <c r="G97" s="26"/>
    </row>
    <row r="98" spans="1:7" x14ac:dyDescent="0.25">
      <c r="A98" s="9" t="s">
        <v>134</v>
      </c>
      <c r="B98" s="14" t="s">
        <v>135</v>
      </c>
      <c r="C98" s="10" t="s">
        <v>42</v>
      </c>
      <c r="D98" s="18">
        <v>147.51</v>
      </c>
      <c r="E98" s="10">
        <v>3232</v>
      </c>
      <c r="F98" s="9" t="s">
        <v>39</v>
      </c>
      <c r="G98" s="27" t="s">
        <v>14</v>
      </c>
    </row>
    <row r="99" spans="1:7" ht="27" customHeight="1" thickBot="1" x14ac:dyDescent="0.3">
      <c r="A99" s="21" t="s">
        <v>15</v>
      </c>
      <c r="B99" s="22"/>
      <c r="C99" s="23"/>
      <c r="D99" s="24">
        <f>SUM(D98:D98)</f>
        <v>147.51</v>
      </c>
      <c r="E99" s="23"/>
      <c r="F99" s="25"/>
      <c r="G99" s="26"/>
    </row>
    <row r="100" spans="1:7" x14ac:dyDescent="0.25">
      <c r="A100" s="9" t="s">
        <v>136</v>
      </c>
      <c r="B100" s="14" t="s">
        <v>137</v>
      </c>
      <c r="C100" s="10" t="s">
        <v>12</v>
      </c>
      <c r="D100" s="18">
        <v>3730</v>
      </c>
      <c r="E100" s="10">
        <v>3292</v>
      </c>
      <c r="F100" s="9" t="s">
        <v>138</v>
      </c>
      <c r="G100" s="27" t="s">
        <v>14</v>
      </c>
    </row>
    <row r="101" spans="1:7" ht="27" customHeight="1" thickBot="1" x14ac:dyDescent="0.3">
      <c r="A101" s="21" t="s">
        <v>15</v>
      </c>
      <c r="B101" s="22"/>
      <c r="C101" s="23"/>
      <c r="D101" s="24">
        <f>SUM(D100:D100)</f>
        <v>3730</v>
      </c>
      <c r="E101" s="23"/>
      <c r="F101" s="25"/>
      <c r="G101" s="26"/>
    </row>
    <row r="102" spans="1:7" x14ac:dyDescent="0.25">
      <c r="A102" s="9" t="s">
        <v>139</v>
      </c>
      <c r="B102" s="14" t="s">
        <v>140</v>
      </c>
      <c r="C102" s="10" t="s">
        <v>12</v>
      </c>
      <c r="D102" s="18">
        <v>55</v>
      </c>
      <c r="E102" s="10">
        <v>3294</v>
      </c>
      <c r="F102" s="9" t="s">
        <v>141</v>
      </c>
      <c r="G102" s="27" t="s">
        <v>14</v>
      </c>
    </row>
    <row r="103" spans="1:7" ht="27" customHeight="1" thickBot="1" x14ac:dyDescent="0.3">
      <c r="A103" s="21" t="s">
        <v>15</v>
      </c>
      <c r="B103" s="22"/>
      <c r="C103" s="23"/>
      <c r="D103" s="24">
        <f>SUM(D102:D102)</f>
        <v>55</v>
      </c>
      <c r="E103" s="23"/>
      <c r="F103" s="25"/>
      <c r="G103" s="26"/>
    </row>
    <row r="104" spans="1:7" x14ac:dyDescent="0.25">
      <c r="A104" s="9" t="s">
        <v>142</v>
      </c>
      <c r="B104" s="14" t="s">
        <v>143</v>
      </c>
      <c r="C104" s="10" t="s">
        <v>18</v>
      </c>
      <c r="D104" s="18">
        <v>267.18</v>
      </c>
      <c r="E104" s="10">
        <v>3292</v>
      </c>
      <c r="F104" s="9" t="s">
        <v>138</v>
      </c>
      <c r="G104" s="27" t="s">
        <v>14</v>
      </c>
    </row>
    <row r="105" spans="1:7" ht="27" customHeight="1" thickBot="1" x14ac:dyDescent="0.3">
      <c r="A105" s="21" t="s">
        <v>15</v>
      </c>
      <c r="B105" s="22"/>
      <c r="C105" s="23"/>
      <c r="D105" s="24">
        <f>SUM(D104:D104)</f>
        <v>267.18</v>
      </c>
      <c r="E105" s="23"/>
      <c r="F105" s="25"/>
      <c r="G105" s="26"/>
    </row>
    <row r="106" spans="1:7" x14ac:dyDescent="0.25">
      <c r="A106" s="9" t="s">
        <v>144</v>
      </c>
      <c r="B106" s="14" t="s">
        <v>145</v>
      </c>
      <c r="C106" s="10" t="s">
        <v>146</v>
      </c>
      <c r="D106" s="18">
        <v>275</v>
      </c>
      <c r="E106" s="10">
        <v>3225</v>
      </c>
      <c r="F106" s="9" t="s">
        <v>109</v>
      </c>
      <c r="G106" s="27" t="s">
        <v>14</v>
      </c>
    </row>
    <row r="107" spans="1:7" ht="27" customHeight="1" thickBot="1" x14ac:dyDescent="0.3">
      <c r="A107" s="21" t="s">
        <v>15</v>
      </c>
      <c r="B107" s="22"/>
      <c r="C107" s="23"/>
      <c r="D107" s="24">
        <f>SUM(D106:D106)</f>
        <v>275</v>
      </c>
      <c r="E107" s="23"/>
      <c r="F107" s="25"/>
      <c r="G107" s="26"/>
    </row>
    <row r="108" spans="1:7" x14ac:dyDescent="0.25">
      <c r="A108" s="9" t="s">
        <v>147</v>
      </c>
      <c r="B108" s="14" t="s">
        <v>148</v>
      </c>
      <c r="C108" s="10" t="s">
        <v>149</v>
      </c>
      <c r="D108" s="18">
        <v>315</v>
      </c>
      <c r="E108" s="10">
        <v>3239</v>
      </c>
      <c r="F108" s="9" t="s">
        <v>33</v>
      </c>
      <c r="G108" s="27" t="s">
        <v>14</v>
      </c>
    </row>
    <row r="109" spans="1:7" ht="27" customHeight="1" thickBot="1" x14ac:dyDescent="0.3">
      <c r="A109" s="21" t="s">
        <v>15</v>
      </c>
      <c r="B109" s="22"/>
      <c r="C109" s="23"/>
      <c r="D109" s="24">
        <f>SUM(D108:D108)</f>
        <v>315</v>
      </c>
      <c r="E109" s="23"/>
      <c r="F109" s="25"/>
      <c r="G109" s="26"/>
    </row>
    <row r="110" spans="1:7" x14ac:dyDescent="0.25">
      <c r="A110" s="9" t="s">
        <v>150</v>
      </c>
      <c r="B110" s="14" t="s">
        <v>151</v>
      </c>
      <c r="C110" s="10" t="s">
        <v>152</v>
      </c>
      <c r="D110" s="18">
        <v>159.03</v>
      </c>
      <c r="E110" s="10">
        <v>3239</v>
      </c>
      <c r="F110" s="9" t="s">
        <v>33</v>
      </c>
      <c r="G110" s="27" t="s">
        <v>14</v>
      </c>
    </row>
    <row r="111" spans="1:7" ht="27" customHeight="1" thickBot="1" x14ac:dyDescent="0.3">
      <c r="A111" s="21" t="s">
        <v>15</v>
      </c>
      <c r="B111" s="22"/>
      <c r="C111" s="23"/>
      <c r="D111" s="24">
        <f>SUM(D110:D110)</f>
        <v>159.03</v>
      </c>
      <c r="E111" s="23"/>
      <c r="F111" s="25"/>
      <c r="G111" s="26"/>
    </row>
    <row r="112" spans="1:7" x14ac:dyDescent="0.25">
      <c r="A112" s="9" t="s">
        <v>153</v>
      </c>
      <c r="B112" s="14" t="s">
        <v>154</v>
      </c>
      <c r="C112" s="10" t="s">
        <v>49</v>
      </c>
      <c r="D112" s="18">
        <v>675.51</v>
      </c>
      <c r="E112" s="10">
        <v>3223</v>
      </c>
      <c r="F112" s="9" t="s">
        <v>112</v>
      </c>
      <c r="G112" s="27" t="s">
        <v>14</v>
      </c>
    </row>
    <row r="113" spans="1:7" ht="27" customHeight="1" thickBot="1" x14ac:dyDescent="0.3">
      <c r="A113" s="21" t="s">
        <v>15</v>
      </c>
      <c r="B113" s="22"/>
      <c r="C113" s="23"/>
      <c r="D113" s="24">
        <f>SUM(D112:D112)</f>
        <v>675.51</v>
      </c>
      <c r="E113" s="23"/>
      <c r="F113" s="25"/>
      <c r="G113" s="26"/>
    </row>
    <row r="114" spans="1:7" x14ac:dyDescent="0.25">
      <c r="A114" s="9" t="s">
        <v>155</v>
      </c>
      <c r="B114" s="14" t="s">
        <v>156</v>
      </c>
      <c r="C114" s="10" t="s">
        <v>42</v>
      </c>
      <c r="D114" s="18">
        <v>3567.16</v>
      </c>
      <c r="E114" s="10">
        <v>3221</v>
      </c>
      <c r="F114" s="9" t="s">
        <v>19</v>
      </c>
      <c r="G114" s="27" t="s">
        <v>14</v>
      </c>
    </row>
    <row r="115" spans="1:7" x14ac:dyDescent="0.25">
      <c r="A115" s="9"/>
      <c r="B115" s="14"/>
      <c r="C115" s="10"/>
      <c r="D115" s="18">
        <v>662</v>
      </c>
      <c r="E115" s="10">
        <v>3225</v>
      </c>
      <c r="F115" s="9" t="s">
        <v>109</v>
      </c>
      <c r="G115" s="28" t="s">
        <v>14</v>
      </c>
    </row>
    <row r="116" spans="1:7" ht="27" customHeight="1" thickBot="1" x14ac:dyDescent="0.3">
      <c r="A116" s="21" t="s">
        <v>15</v>
      </c>
      <c r="B116" s="22"/>
      <c r="C116" s="23"/>
      <c r="D116" s="24">
        <f>SUM(D114:D115)</f>
        <v>4229.16</v>
      </c>
      <c r="E116" s="23"/>
      <c r="F116" s="25"/>
      <c r="G116" s="26"/>
    </row>
    <row r="117" spans="1:7" x14ac:dyDescent="0.25">
      <c r="A117" s="9" t="s">
        <v>157</v>
      </c>
      <c r="B117" s="14" t="s">
        <v>158</v>
      </c>
      <c r="C117" s="10" t="s">
        <v>159</v>
      </c>
      <c r="D117" s="18">
        <v>855.23</v>
      </c>
      <c r="E117" s="10">
        <v>4241</v>
      </c>
      <c r="F117" s="9" t="s">
        <v>13</v>
      </c>
      <c r="G117" s="27" t="s">
        <v>14</v>
      </c>
    </row>
    <row r="118" spans="1:7" ht="27" customHeight="1" thickBot="1" x14ac:dyDescent="0.3">
      <c r="A118" s="21" t="s">
        <v>15</v>
      </c>
      <c r="B118" s="22"/>
      <c r="C118" s="23"/>
      <c r="D118" s="24">
        <f>SUM(D117:D117)</f>
        <v>855.23</v>
      </c>
      <c r="E118" s="23"/>
      <c r="F118" s="25"/>
      <c r="G118" s="26"/>
    </row>
    <row r="119" spans="1:7" x14ac:dyDescent="0.25">
      <c r="A119" s="9" t="s">
        <v>160</v>
      </c>
      <c r="B119" s="14" t="s">
        <v>161</v>
      </c>
      <c r="C119" s="10" t="s">
        <v>12</v>
      </c>
      <c r="D119" s="18">
        <v>15.98</v>
      </c>
      <c r="E119" s="10">
        <v>3221</v>
      </c>
      <c r="F119" s="9" t="s">
        <v>19</v>
      </c>
      <c r="G119" s="27" t="s">
        <v>14</v>
      </c>
    </row>
    <row r="120" spans="1:7" ht="27" customHeight="1" thickBot="1" x14ac:dyDescent="0.3">
      <c r="A120" s="21" t="s">
        <v>15</v>
      </c>
      <c r="B120" s="22"/>
      <c r="C120" s="23"/>
      <c r="D120" s="24">
        <f>SUM(D119:D119)</f>
        <v>15.98</v>
      </c>
      <c r="E120" s="23"/>
      <c r="F120" s="25"/>
      <c r="G120" s="26"/>
    </row>
    <row r="121" spans="1:7" x14ac:dyDescent="0.25">
      <c r="A121" s="9" t="s">
        <v>162</v>
      </c>
      <c r="B121" s="14" t="s">
        <v>163</v>
      </c>
      <c r="C121" s="10" t="s">
        <v>12</v>
      </c>
      <c r="D121" s="18">
        <v>629.98</v>
      </c>
      <c r="E121" s="10">
        <v>3225</v>
      </c>
      <c r="F121" s="9" t="s">
        <v>109</v>
      </c>
      <c r="G121" s="27" t="s">
        <v>14</v>
      </c>
    </row>
    <row r="122" spans="1:7" ht="27" customHeight="1" thickBot="1" x14ac:dyDescent="0.3">
      <c r="A122" s="21" t="s">
        <v>15</v>
      </c>
      <c r="B122" s="22"/>
      <c r="C122" s="23"/>
      <c r="D122" s="24">
        <f>SUM(D121:D121)</f>
        <v>629.98</v>
      </c>
      <c r="E122" s="23"/>
      <c r="F122" s="25"/>
      <c r="G122" s="26"/>
    </row>
    <row r="123" spans="1:7" x14ac:dyDescent="0.25">
      <c r="A123" s="9" t="s">
        <v>164</v>
      </c>
      <c r="B123" s="14" t="s">
        <v>165</v>
      </c>
      <c r="C123" s="10" t="s">
        <v>42</v>
      </c>
      <c r="D123" s="18">
        <v>15079.11</v>
      </c>
      <c r="E123" s="10">
        <v>4241</v>
      </c>
      <c r="F123" s="9" t="s">
        <v>13</v>
      </c>
      <c r="G123" s="27" t="s">
        <v>14</v>
      </c>
    </row>
    <row r="124" spans="1:7" ht="27" customHeight="1" thickBot="1" x14ac:dyDescent="0.3">
      <c r="A124" s="21" t="s">
        <v>15</v>
      </c>
      <c r="B124" s="22"/>
      <c r="C124" s="23"/>
      <c r="D124" s="24">
        <f>SUM(D123:D123)</f>
        <v>15079.11</v>
      </c>
      <c r="E124" s="23"/>
      <c r="F124" s="25"/>
      <c r="G124" s="26"/>
    </row>
    <row r="125" spans="1:7" x14ac:dyDescent="0.25">
      <c r="A125" s="9" t="s">
        <v>166</v>
      </c>
      <c r="B125" s="14" t="s">
        <v>167</v>
      </c>
      <c r="C125" s="10" t="s">
        <v>61</v>
      </c>
      <c r="D125" s="18">
        <v>1087.56</v>
      </c>
      <c r="E125" s="10">
        <v>4241</v>
      </c>
      <c r="F125" s="9" t="s">
        <v>13</v>
      </c>
      <c r="G125" s="27" t="s">
        <v>14</v>
      </c>
    </row>
    <row r="126" spans="1:7" ht="27" customHeight="1" thickBot="1" x14ac:dyDescent="0.3">
      <c r="A126" s="21" t="s">
        <v>15</v>
      </c>
      <c r="B126" s="22"/>
      <c r="C126" s="23"/>
      <c r="D126" s="24">
        <f>SUM(D125:D125)</f>
        <v>1087.56</v>
      </c>
      <c r="E126" s="23"/>
      <c r="F126" s="25"/>
      <c r="G126" s="26"/>
    </row>
    <row r="127" spans="1:7" x14ac:dyDescent="0.25">
      <c r="A127" s="9" t="s">
        <v>168</v>
      </c>
      <c r="B127" s="14" t="s">
        <v>169</v>
      </c>
      <c r="C127" s="10" t="s">
        <v>42</v>
      </c>
      <c r="D127" s="18">
        <v>70</v>
      </c>
      <c r="E127" s="10">
        <v>3231</v>
      </c>
      <c r="F127" s="9" t="s">
        <v>64</v>
      </c>
      <c r="G127" s="27" t="s">
        <v>14</v>
      </c>
    </row>
    <row r="128" spans="1:7" ht="27" customHeight="1" thickBot="1" x14ac:dyDescent="0.3">
      <c r="A128" s="21" t="s">
        <v>15</v>
      </c>
      <c r="B128" s="22"/>
      <c r="C128" s="23"/>
      <c r="D128" s="24">
        <f>SUM(D127:D127)</f>
        <v>70</v>
      </c>
      <c r="E128" s="23"/>
      <c r="F128" s="25"/>
      <c r="G128" s="26"/>
    </row>
    <row r="129" spans="1:7" x14ac:dyDescent="0.25">
      <c r="A129" s="9" t="s">
        <v>170</v>
      </c>
      <c r="B129" s="14" t="s">
        <v>171</v>
      </c>
      <c r="C129" s="10" t="s">
        <v>42</v>
      </c>
      <c r="D129" s="18">
        <v>2159.0500000000002</v>
      </c>
      <c r="E129" s="10">
        <v>3221</v>
      </c>
      <c r="F129" s="9" t="s">
        <v>19</v>
      </c>
      <c r="G129" s="27" t="s">
        <v>14</v>
      </c>
    </row>
    <row r="130" spans="1:7" ht="27" customHeight="1" thickBot="1" x14ac:dyDescent="0.3">
      <c r="A130" s="21" t="s">
        <v>15</v>
      </c>
      <c r="B130" s="22"/>
      <c r="C130" s="23"/>
      <c r="D130" s="24">
        <f>SUM(D129:D129)</f>
        <v>2159.0500000000002</v>
      </c>
      <c r="E130" s="23"/>
      <c r="F130" s="25"/>
      <c r="G130" s="26"/>
    </row>
    <row r="131" spans="1:7" x14ac:dyDescent="0.25">
      <c r="A131" s="9" t="s">
        <v>172</v>
      </c>
      <c r="B131" s="14" t="s">
        <v>173</v>
      </c>
      <c r="C131" s="10" t="s">
        <v>174</v>
      </c>
      <c r="D131" s="18">
        <v>67.5</v>
      </c>
      <c r="E131" s="10">
        <v>3239</v>
      </c>
      <c r="F131" s="9" t="s">
        <v>33</v>
      </c>
      <c r="G131" s="27" t="s">
        <v>14</v>
      </c>
    </row>
    <row r="132" spans="1:7" ht="27" customHeight="1" thickBot="1" x14ac:dyDescent="0.3">
      <c r="A132" s="21" t="s">
        <v>15</v>
      </c>
      <c r="B132" s="22"/>
      <c r="C132" s="23"/>
      <c r="D132" s="24">
        <f>SUM(D131:D131)</f>
        <v>67.5</v>
      </c>
      <c r="E132" s="23"/>
      <c r="F132" s="25"/>
      <c r="G132" s="26"/>
    </row>
    <row r="133" spans="1:7" ht="15.75" thickBot="1" x14ac:dyDescent="0.3">
      <c r="A133" s="9"/>
      <c r="B133" s="14"/>
      <c r="C133" s="10"/>
      <c r="D133" s="18">
        <v>161771.72</v>
      </c>
      <c r="E133" s="10">
        <v>3111</v>
      </c>
      <c r="F133" s="9" t="s">
        <v>175</v>
      </c>
      <c r="G133" s="27" t="s">
        <v>184</v>
      </c>
    </row>
    <row r="134" spans="1:7" ht="15.75" thickBot="1" x14ac:dyDescent="0.3">
      <c r="A134" s="9"/>
      <c r="B134" s="14"/>
      <c r="C134" s="10"/>
      <c r="D134" s="18">
        <v>2046.7</v>
      </c>
      <c r="E134" s="10">
        <v>3113</v>
      </c>
      <c r="F134" s="9" t="s">
        <v>176</v>
      </c>
      <c r="G134" s="27" t="s">
        <v>184</v>
      </c>
    </row>
    <row r="135" spans="1:7" ht="15.75" thickBot="1" x14ac:dyDescent="0.3">
      <c r="A135" s="9"/>
      <c r="B135" s="14"/>
      <c r="C135" s="10"/>
      <c r="D135" s="18">
        <v>389.6</v>
      </c>
      <c r="E135" s="10">
        <v>3121</v>
      </c>
      <c r="F135" s="9" t="s">
        <v>177</v>
      </c>
      <c r="G135" s="27" t="s">
        <v>184</v>
      </c>
    </row>
    <row r="136" spans="1:7" ht="15.75" thickBot="1" x14ac:dyDescent="0.3">
      <c r="A136" s="9"/>
      <c r="B136" s="14"/>
      <c r="C136" s="10"/>
      <c r="D136" s="18">
        <v>960</v>
      </c>
      <c r="E136" s="10">
        <v>3121</v>
      </c>
      <c r="F136" s="9" t="s">
        <v>177</v>
      </c>
      <c r="G136" s="27" t="s">
        <v>184</v>
      </c>
    </row>
    <row r="137" spans="1:7" ht="15.75" thickBot="1" x14ac:dyDescent="0.3">
      <c r="A137" s="9"/>
      <c r="B137" s="14"/>
      <c r="C137" s="10"/>
      <c r="D137" s="18">
        <v>27094.33</v>
      </c>
      <c r="E137" s="10">
        <v>3132</v>
      </c>
      <c r="F137" s="9" t="s">
        <v>178</v>
      </c>
      <c r="G137" s="27" t="s">
        <v>184</v>
      </c>
    </row>
    <row r="138" spans="1:7" ht="15.75" thickBot="1" x14ac:dyDescent="0.3">
      <c r="A138" s="9"/>
      <c r="B138" s="14"/>
      <c r="C138" s="10"/>
      <c r="D138" s="18">
        <v>64.290000000000006</v>
      </c>
      <c r="E138" s="10">
        <v>3171</v>
      </c>
      <c r="F138" s="9" t="s">
        <v>179</v>
      </c>
      <c r="G138" s="27" t="s">
        <v>184</v>
      </c>
    </row>
    <row r="139" spans="1:7" ht="15.75" thickBot="1" x14ac:dyDescent="0.3">
      <c r="A139" s="9"/>
      <c r="B139" s="14"/>
      <c r="C139" s="10"/>
      <c r="D139" s="18">
        <v>71.680000000000007</v>
      </c>
      <c r="E139" s="10">
        <v>3171</v>
      </c>
      <c r="F139" s="9" t="s">
        <v>179</v>
      </c>
      <c r="G139" s="27" t="s">
        <v>184</v>
      </c>
    </row>
    <row r="140" spans="1:7" ht="15.75" thickBot="1" x14ac:dyDescent="0.3">
      <c r="A140" s="9"/>
      <c r="B140" s="14"/>
      <c r="C140" s="10"/>
      <c r="D140" s="18">
        <v>77.930000000000007</v>
      </c>
      <c r="E140" s="10">
        <v>3171</v>
      </c>
      <c r="F140" s="9" t="s">
        <v>179</v>
      </c>
      <c r="G140" s="27" t="s">
        <v>184</v>
      </c>
    </row>
    <row r="141" spans="1:7" x14ac:dyDescent="0.25">
      <c r="A141" s="9"/>
      <c r="B141" s="14"/>
      <c r="C141" s="10"/>
      <c r="D141" s="18">
        <v>1199.99</v>
      </c>
      <c r="E141" s="10">
        <v>3171</v>
      </c>
      <c r="F141" s="9" t="s">
        <v>179</v>
      </c>
      <c r="G141" s="27" t="s">
        <v>184</v>
      </c>
    </row>
    <row r="142" spans="1:7" x14ac:dyDescent="0.25">
      <c r="A142" s="9"/>
      <c r="B142" s="14"/>
      <c r="C142" s="10"/>
      <c r="D142" s="18">
        <v>5103.7</v>
      </c>
      <c r="E142" s="10">
        <v>3212</v>
      </c>
      <c r="F142" s="9" t="s">
        <v>58</v>
      </c>
      <c r="G142" s="28" t="s">
        <v>185</v>
      </c>
    </row>
    <row r="143" spans="1:7" x14ac:dyDescent="0.25">
      <c r="A143" s="9"/>
      <c r="B143" s="14"/>
      <c r="C143" s="10"/>
      <c r="D143" s="18">
        <v>513</v>
      </c>
      <c r="E143" s="10">
        <v>3237</v>
      </c>
      <c r="F143" s="9" t="s">
        <v>36</v>
      </c>
      <c r="G143" s="28" t="s">
        <v>14</v>
      </c>
    </row>
    <row r="144" spans="1:7" x14ac:dyDescent="0.25">
      <c r="A144" s="9"/>
      <c r="B144" s="14"/>
      <c r="C144" s="10"/>
      <c r="D144" s="18">
        <v>684</v>
      </c>
      <c r="E144" s="10">
        <v>3237</v>
      </c>
      <c r="F144" s="9" t="s">
        <v>36</v>
      </c>
      <c r="G144" s="28" t="s">
        <v>14</v>
      </c>
    </row>
    <row r="145" spans="1:7" x14ac:dyDescent="0.25">
      <c r="A145" s="9"/>
      <c r="B145" s="14"/>
      <c r="C145" s="10"/>
      <c r="D145" s="18">
        <v>2681.91</v>
      </c>
      <c r="E145" s="10">
        <v>3237</v>
      </c>
      <c r="F145" s="9" t="s">
        <v>36</v>
      </c>
      <c r="G145" s="28" t="s">
        <v>14</v>
      </c>
    </row>
    <row r="146" spans="1:7" x14ac:dyDescent="0.25">
      <c r="A146" s="9"/>
      <c r="B146" s="14"/>
      <c r="C146" s="10"/>
      <c r="D146" s="18">
        <v>8154.09</v>
      </c>
      <c r="E146" s="10">
        <v>3237</v>
      </c>
      <c r="F146" s="9" t="s">
        <v>36</v>
      </c>
      <c r="G146" s="28" t="s">
        <v>14</v>
      </c>
    </row>
    <row r="147" spans="1:7" x14ac:dyDescent="0.25">
      <c r="A147" s="9"/>
      <c r="B147" s="14"/>
      <c r="C147" s="10"/>
      <c r="D147" s="18">
        <v>9.91</v>
      </c>
      <c r="E147" s="10">
        <v>3291</v>
      </c>
      <c r="F147" s="9" t="s">
        <v>180</v>
      </c>
      <c r="G147" s="28" t="s">
        <v>185</v>
      </c>
    </row>
    <row r="148" spans="1:7" x14ac:dyDescent="0.25">
      <c r="A148" s="9"/>
      <c r="B148" s="14"/>
      <c r="C148" s="10"/>
      <c r="D148" s="18">
        <v>17.95</v>
      </c>
      <c r="E148" s="10">
        <v>3291</v>
      </c>
      <c r="F148" s="9" t="s">
        <v>180</v>
      </c>
      <c r="G148" s="28" t="s">
        <v>185</v>
      </c>
    </row>
    <row r="149" spans="1:7" x14ac:dyDescent="0.25">
      <c r="A149" s="9"/>
      <c r="B149" s="14"/>
      <c r="C149" s="10"/>
      <c r="D149" s="18">
        <v>23.95</v>
      </c>
      <c r="E149" s="10">
        <v>3291</v>
      </c>
      <c r="F149" s="9" t="s">
        <v>180</v>
      </c>
      <c r="G149" s="28" t="s">
        <v>185</v>
      </c>
    </row>
    <row r="150" spans="1:7" x14ac:dyDescent="0.25">
      <c r="A150" s="9"/>
      <c r="B150" s="14"/>
      <c r="C150" s="10"/>
      <c r="D150" s="18">
        <v>290.52999999999997</v>
      </c>
      <c r="E150" s="10">
        <v>3291</v>
      </c>
      <c r="F150" s="9" t="s">
        <v>180</v>
      </c>
      <c r="G150" s="28" t="s">
        <v>185</v>
      </c>
    </row>
    <row r="151" spans="1:7" x14ac:dyDescent="0.25">
      <c r="A151" s="9"/>
      <c r="B151" s="14"/>
      <c r="C151" s="10"/>
      <c r="D151" s="18">
        <v>808.5</v>
      </c>
      <c r="E151" s="10">
        <v>3722</v>
      </c>
      <c r="F151" s="9" t="s">
        <v>181</v>
      </c>
      <c r="G151" s="28" t="s">
        <v>185</v>
      </c>
    </row>
    <row r="152" spans="1:7" x14ac:dyDescent="0.25">
      <c r="A152" s="9"/>
      <c r="B152" s="14"/>
      <c r="C152" s="10"/>
      <c r="D152" s="18">
        <v>95</v>
      </c>
      <c r="E152" s="10">
        <v>3835</v>
      </c>
      <c r="F152" s="9" t="s">
        <v>182</v>
      </c>
      <c r="G152" s="28" t="s">
        <v>14</v>
      </c>
    </row>
    <row r="153" spans="1:7" ht="21" customHeight="1" thickBot="1" x14ac:dyDescent="0.3">
      <c r="A153" s="21" t="s">
        <v>15</v>
      </c>
      <c r="B153" s="22"/>
      <c r="C153" s="23"/>
      <c r="D153" s="24">
        <f>SUM(D133:D152)</f>
        <v>212058.78000000006</v>
      </c>
      <c r="E153" s="23"/>
      <c r="F153" s="25"/>
      <c r="G153" s="26"/>
    </row>
    <row r="154" spans="1:7" ht="15.75" thickBot="1" x14ac:dyDescent="0.3">
      <c r="A154" s="29" t="s">
        <v>183</v>
      </c>
      <c r="B154" s="30"/>
      <c r="C154" s="31"/>
      <c r="D154" s="32">
        <f>SUM(D8,D10,D12,D14,D16,D18,D20,D22,D24,D26,D28,D30,D32,D34,D36,D38,D40,D42,D44,D46,D48,D52,D54,D56,D58,D60,D62,D65,D67,D69,D71,D73,D75,D78,D80,D82,D84,D86,D88,D91,D93,D95,D97,D99,D101,D103,D105,D107,D109,D111,D113,D116,D118,D120,D122,D124,D126,D128,D130,D132,D153)</f>
        <v>312143.19000000006</v>
      </c>
      <c r="E154" s="31"/>
      <c r="F154" s="33"/>
      <c r="G154" s="34"/>
    </row>
    <row r="155" spans="1:7" x14ac:dyDescent="0.25">
      <c r="A155" s="9"/>
      <c r="B155" s="14"/>
      <c r="C155" s="10"/>
      <c r="D155" s="18"/>
      <c r="E155" s="10"/>
      <c r="F155" s="9"/>
    </row>
    <row r="156" spans="1:7" x14ac:dyDescent="0.25">
      <c r="A156" s="9"/>
      <c r="B156" s="14"/>
      <c r="C156" s="10"/>
      <c r="D156" s="18"/>
      <c r="E156" s="10"/>
      <c r="F156" s="9"/>
    </row>
    <row r="157" spans="1:7" x14ac:dyDescent="0.25">
      <c r="A157" s="9"/>
      <c r="B157" s="14"/>
      <c r="C157" s="10"/>
      <c r="D157" s="18"/>
      <c r="E157" s="10"/>
      <c r="F157" s="9"/>
    </row>
    <row r="158" spans="1:7" x14ac:dyDescent="0.25">
      <c r="A158" s="9"/>
      <c r="B158" s="14"/>
      <c r="C158" s="10"/>
      <c r="D158" s="18"/>
      <c r="E158" s="10"/>
      <c r="F158" s="9"/>
    </row>
    <row r="159" spans="1:7" x14ac:dyDescent="0.25">
      <c r="A159" s="9"/>
      <c r="B159" s="14"/>
      <c r="C159" s="10"/>
      <c r="D159" s="18"/>
      <c r="E159" s="10"/>
      <c r="F159" s="9"/>
    </row>
    <row r="160" spans="1:7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Jelena Španiček</cp:lastModifiedBy>
  <dcterms:created xsi:type="dcterms:W3CDTF">2024-03-05T11:42:46Z</dcterms:created>
  <dcterms:modified xsi:type="dcterms:W3CDTF">2026-01-23T08:36:45Z</dcterms:modified>
</cp:coreProperties>
</file>