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esoshr-my.sharepoint.com/personal/jelena_spanicek_esos_hr/Documents/Skeniranja/Radna površina/JAVNA OBJAVA TROŠENJA SREDSTAVA/"/>
    </mc:Choice>
  </mc:AlternateContent>
  <xr:revisionPtr revIDLastSave="6" documentId="8_{858DCBDC-301C-4A70-87A8-CBDA6F36A053}" xr6:coauthVersionLast="47" xr6:coauthVersionMax="47" xr10:uidLastSave="{AC54EA93-A06D-4F34-8B07-AEBC86CEB683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42" i="1" l="1"/>
  <c r="D141" i="1"/>
  <c r="D123" i="1"/>
  <c r="D121" i="1"/>
  <c r="D119" i="1"/>
  <c r="D117" i="1"/>
  <c r="D115" i="1"/>
  <c r="D113" i="1"/>
  <c r="D111" i="1"/>
  <c r="D109" i="1"/>
  <c r="D107" i="1"/>
  <c r="D105" i="1"/>
  <c r="D103" i="1"/>
  <c r="D101" i="1"/>
  <c r="D99" i="1"/>
  <c r="D97" i="1"/>
  <c r="D95" i="1"/>
  <c r="D93" i="1"/>
  <c r="D91" i="1"/>
  <c r="D89" i="1"/>
  <c r="D86" i="1"/>
  <c r="D84" i="1"/>
  <c r="D82" i="1"/>
  <c r="D80" i="1"/>
  <c r="D78" i="1"/>
  <c r="D76" i="1"/>
  <c r="D74" i="1"/>
  <c r="D72" i="1"/>
  <c r="D69" i="1"/>
  <c r="D67" i="1"/>
  <c r="D65" i="1"/>
  <c r="D62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<sst xmlns="http://schemas.openxmlformats.org/spreadsheetml/2006/main" count="392" uniqueCount="175">
  <si>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</si>
  <si>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</si>
  <si>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</si>
  <si>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</si>
  <si>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</si>
  <si>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</si>
  <si>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</si>
  <si>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</si>
  <si>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ELEKTROSTROJARSKA OBRTNIČKA ŠKOLA_x000D_
SELSKA CESTA 83_x000D_
ZAGREB_x000D_
Tel: +385(1)3023823   Fax: +385(1)3026165_x000D_
OIB: 48544291322_x000D_
Mail: racunovodstvo@esos.hr_x000D_
IBAN: HR4823600001102107201</t>
  </si>
  <si>
    <t>Isplata Sredstava Za Razdoblje: 01.12.2025 Do 31.12.2025</t>
  </si>
  <si>
    <t>HOĆU KNJIGU D.O.O.</t>
  </si>
  <si>
    <t>97838993800</t>
  </si>
  <si>
    <t>ZAGREB</t>
  </si>
  <si>
    <t>Knjige</t>
  </si>
  <si>
    <t>ELEKTROSTROJARSKA OBRTNIČKA ŠKOLA</t>
  </si>
  <si>
    <t>Ukupno:</t>
  </si>
  <si>
    <t>ZAGREBAČKI VELESAJAM d.o.o.</t>
  </si>
  <si>
    <t>95660678441</t>
  </si>
  <si>
    <t>10020 Zagreb</t>
  </si>
  <si>
    <t>Komunalne usluge</t>
  </si>
  <si>
    <t>Redak d.o.o.</t>
  </si>
  <si>
    <t>95549017341</t>
  </si>
  <si>
    <t>21000 SPLIT</t>
  </si>
  <si>
    <t>VRUTAK</t>
  </si>
  <si>
    <t>95092888930</t>
  </si>
  <si>
    <t>Zagreb</t>
  </si>
  <si>
    <t>Materijal i sirovine</t>
  </si>
  <si>
    <t>Mag informatika d.o.o.</t>
  </si>
  <si>
    <t>93224926556</t>
  </si>
  <si>
    <t>Računalne usluge</t>
  </si>
  <si>
    <t>R-GLOBAL D.O.O.</t>
  </si>
  <si>
    <t>93152082975</t>
  </si>
  <si>
    <t>-</t>
  </si>
  <si>
    <t>Zakupnine i najamnine</t>
  </si>
  <si>
    <t>Zagrebačka banka d.d.</t>
  </si>
  <si>
    <t>92963223473</t>
  </si>
  <si>
    <t>Bankarske usluge i usluge platnog prometa</t>
  </si>
  <si>
    <t>SVEUČILIŠTE U ZAGREBU FILOZOFSKI FAKULTET</t>
  </si>
  <si>
    <t>90633715804</t>
  </si>
  <si>
    <t>Pristojbe i naknade</t>
  </si>
  <si>
    <t>FRAKTURA d.o.o.</t>
  </si>
  <si>
    <t>89465265383</t>
  </si>
  <si>
    <t>Ivanec Bistranski</t>
  </si>
  <si>
    <t>HP-HRVATSKA POŠTA D.D.</t>
  </si>
  <si>
    <t>87311810356</t>
  </si>
  <si>
    <t>Usluge telefona, pošte i prijevoza</t>
  </si>
  <si>
    <t>Stilus knjiga d.o.o.</t>
  </si>
  <si>
    <t>86341348358</t>
  </si>
  <si>
    <t>10000 Zagreb</t>
  </si>
  <si>
    <t>ŽIVA VODA</t>
  </si>
  <si>
    <t>86255713939</t>
  </si>
  <si>
    <t>SANITACIJA ,ZAGREB</t>
  </si>
  <si>
    <t>85987734468</t>
  </si>
  <si>
    <t>FINA</t>
  </si>
  <si>
    <t>85821130368</t>
  </si>
  <si>
    <t>Ostali nespomenuti rashodi poslovanja</t>
  </si>
  <si>
    <t>ZAGREBAČKI HOLDING d.o.o. PODRUŽNICA ČISTOĆA</t>
  </si>
  <si>
    <t>85584865987</t>
  </si>
  <si>
    <t>MULLER  TRGOVNA</t>
  </si>
  <si>
    <t>84698789700</t>
  </si>
  <si>
    <t>Uredski materijal i ostali materijalni rashodi</t>
  </si>
  <si>
    <t>UGOSTITELJSKO TURISTIČKO UČILIŠTE</t>
  </si>
  <si>
    <t>83456348759</t>
  </si>
  <si>
    <t>VODOOPSKRBA I ODVODNJA D.O.O.</t>
  </si>
  <si>
    <t>83416546499</t>
  </si>
  <si>
    <t>10 000 Zagreb</t>
  </si>
  <si>
    <t>G-ELECTRONIC Obrt za usluge</t>
  </si>
  <si>
    <t>82700938931</t>
  </si>
  <si>
    <t>10430 Samobor</t>
  </si>
  <si>
    <t>Usluge tekućeg i investicijskog održavanja</t>
  </si>
  <si>
    <t xml:space="preserve"> Podružnica ZET ZAGREBAČKI HOLDING d.o.o.</t>
  </si>
  <si>
    <t>82031999604</t>
  </si>
  <si>
    <t>Naknade za prijevoz, za rad na terenu i odvojeni život</t>
  </si>
  <si>
    <t>HRVATSKI TELEKOM D.D.</t>
  </si>
  <si>
    <t>81793146560</t>
  </si>
  <si>
    <t>TEHNOMETAL TRGOVINA I USLUGE D.O.O.</t>
  </si>
  <si>
    <t>81606184722</t>
  </si>
  <si>
    <t>NAKLADA LJEVAK D.O.O</t>
  </si>
  <si>
    <t>80364394364</t>
  </si>
  <si>
    <t>UHSR - UDRUGA HRV.SREDNJOŠKOL.RAVNATELJA</t>
  </si>
  <si>
    <t>75780877581</t>
  </si>
  <si>
    <t>Stručno usavršavanje zaposlenika</t>
  </si>
  <si>
    <t>PEVEX d.d.</t>
  </si>
  <si>
    <t>73660371074</t>
  </si>
  <si>
    <t>SESVETE  10360</t>
  </si>
  <si>
    <t>PROPRINT D.O.O.</t>
  </si>
  <si>
    <t>72612732139</t>
  </si>
  <si>
    <t>OPTIMUS LAB</t>
  </si>
  <si>
    <t>71981294715</t>
  </si>
  <si>
    <t>Čakovec</t>
  </si>
  <si>
    <t>Usluge promidžbe i informiranja</t>
  </si>
  <si>
    <t>BAUHAUS</t>
  </si>
  <si>
    <t>71642207963</t>
  </si>
  <si>
    <t>Materijal i dijelovi za tekuće i investicijsko održavanje</t>
  </si>
  <si>
    <t>Sitni inventar i auto gume</t>
  </si>
  <si>
    <t>UDRUGA BRANITELJA HRVATSKI PLETER</t>
  </si>
  <si>
    <t>70995330589</t>
  </si>
  <si>
    <t>23000 Zadar</t>
  </si>
  <si>
    <t>T-PRINT OBRT ZA GRAFIČKE USLUGE I TRGOVINU</t>
  </si>
  <si>
    <t>70944088618</t>
  </si>
  <si>
    <t>SVIJET KOMUNIKACIJA</t>
  </si>
  <si>
    <t>70692244840</t>
  </si>
  <si>
    <t>Uredska oprema i namještaj</t>
  </si>
  <si>
    <t>Telemach Hrvatska d.o.o</t>
  </si>
  <si>
    <t>70133616033</t>
  </si>
  <si>
    <t>FERO-TERM DRUŠTVO S OGRANIČENOM ODGOVORNOŠĆU ZA TRGOVINU I USLUGE</t>
  </si>
  <si>
    <t>69638067216</t>
  </si>
  <si>
    <t>10255 DONJI STUPNIK</t>
  </si>
  <si>
    <t>PERSCRIPTA d.o.o.</t>
  </si>
  <si>
    <t>69254063911</t>
  </si>
  <si>
    <t>HEP OPSKRBA D.O.O.</t>
  </si>
  <si>
    <t>63073332379</t>
  </si>
  <si>
    <t>Energija</t>
  </si>
  <si>
    <t>GRAD ZAGREB GRADSKI URED ZA PROSTORNO UREĐENJE,IZGRADNJU</t>
  </si>
  <si>
    <t>61817894937</t>
  </si>
  <si>
    <t>HRVATSKI CARITAS</t>
  </si>
  <si>
    <t>60100836848</t>
  </si>
  <si>
    <t>WUERTH-HRVATSKA D.O.O.</t>
  </si>
  <si>
    <t>52641439848</t>
  </si>
  <si>
    <t>10090 ZAGREB</t>
  </si>
  <si>
    <t>Službena, radna i zaštitna odjeća i obuća</t>
  </si>
  <si>
    <t>CWS-boco</t>
  </si>
  <si>
    <t>51026536351</t>
  </si>
  <si>
    <t>zagreb</t>
  </si>
  <si>
    <t>IMP-ELAS</t>
  </si>
  <si>
    <t>47082004450</t>
  </si>
  <si>
    <t>INTER CARS d.o.o.</t>
  </si>
  <si>
    <t>46564276045</t>
  </si>
  <si>
    <t>ZAPREŠIĆ</t>
  </si>
  <si>
    <t>PEPCO CROATIA d.o.o.</t>
  </si>
  <si>
    <t>43416900320</t>
  </si>
  <si>
    <t>HUDEK ZAGREB D.O.O.</t>
  </si>
  <si>
    <t>43013193376</t>
  </si>
  <si>
    <t>PRIMO TIM DRUŠTVO S OGRANIČENOM ODGOVORNOŠĆU ZA TRGOVINU I ZASTUPANJE</t>
  </si>
  <si>
    <t>42453405188</t>
  </si>
  <si>
    <t>10290 ZAPREŠIĆ</t>
  </si>
  <si>
    <t>SPEKTAR  PUTOVANJA  D.O.O.</t>
  </si>
  <si>
    <t>39672837472</t>
  </si>
  <si>
    <t>ŠKOLSKA KNJIGA D.D.</t>
  </si>
  <si>
    <t>38967655335</t>
  </si>
  <si>
    <t>MAGISTAR,  obrt za savjetovanje i edukacije, vl.Ante Boras</t>
  </si>
  <si>
    <t>34966211216</t>
  </si>
  <si>
    <t>Sesvete</t>
  </si>
  <si>
    <t>OOPG MLAĐAN</t>
  </si>
  <si>
    <t>33360385415</t>
  </si>
  <si>
    <t>MARKOS FOOD d.o.o.</t>
  </si>
  <si>
    <t>29871373961</t>
  </si>
  <si>
    <t>10360 Šašinovec, Sesvete</t>
  </si>
  <si>
    <t>FLOA D.O.O.</t>
  </si>
  <si>
    <t>28753835270</t>
  </si>
  <si>
    <t>VARAŽDIN</t>
  </si>
  <si>
    <t>ZIRS Učilište</t>
  </si>
  <si>
    <t>22228764473</t>
  </si>
  <si>
    <t>CROM d.o.o.</t>
  </si>
  <si>
    <t>17145318195</t>
  </si>
  <si>
    <t>HEP-TOPLINARSTVO d.o.o.</t>
  </si>
  <si>
    <t>15907062900</t>
  </si>
  <si>
    <t>KATARINA  ZRINSKI  D.O.O.</t>
  </si>
  <si>
    <t>13653700851</t>
  </si>
  <si>
    <t>PROMING-HCH  D.O.O.</t>
  </si>
  <si>
    <t>00799310963</t>
  </si>
  <si>
    <t>BEA-Centar za poremećaje hranjenja</t>
  </si>
  <si>
    <t>00779836098</t>
  </si>
  <si>
    <t>Plaće za redovan rad</t>
  </si>
  <si>
    <t>Plaće za prekovremeni rad</t>
  </si>
  <si>
    <t>Ostali rashodi za zaposlene</t>
  </si>
  <si>
    <t>Doprinosi za obvezno zdravstveno osiguranje</t>
  </si>
  <si>
    <t>Nema Konta Na Odabranoj Razini</t>
  </si>
  <si>
    <t>Službena putovanja</t>
  </si>
  <si>
    <t>Intelektualne i osobne usluge</t>
  </si>
  <si>
    <t>Ostale usluge</t>
  </si>
  <si>
    <t>Naknade za rad predstavničkih i izvršnih tijela, povjerenstava i slično</t>
  </si>
  <si>
    <t>Sveukupno:</t>
  </si>
  <si>
    <t>MINISTARSTVO</t>
  </si>
  <si>
    <t>GRAD ZAGREB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</si>
</sst>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topLeftCell="B112" zoomScaleNormal="100" workbookViewId="0">
      <selection activeCell="G137" sqref="G137:G140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69.180000000000007</v>
      </c>
      <c r="E7" s="10">
        <v>4241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69.180000000000007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18</v>
      </c>
      <c r="E9" s="10">
        <v>3234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18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45</v>
      </c>
      <c r="E11" s="10">
        <v>4241</v>
      </c>
      <c r="F11" s="9" t="s">
        <v>13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45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823.92</v>
      </c>
      <c r="E13" s="10">
        <v>3222</v>
      </c>
      <c r="F13" s="9" t="s">
        <v>26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823.92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25</v>
      </c>
      <c r="D15" s="18">
        <v>66.36</v>
      </c>
      <c r="E15" s="10">
        <v>3238</v>
      </c>
      <c r="F15" s="9" t="s">
        <v>29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66.36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32</v>
      </c>
      <c r="D17" s="18">
        <v>86.1</v>
      </c>
      <c r="E17" s="10">
        <v>3235</v>
      </c>
      <c r="F17" s="9" t="s">
        <v>33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86.1</v>
      </c>
      <c r="E18" s="23"/>
      <c r="F18" s="25"/>
      <c r="G18" s="26"/>
    </row>
    <row r="19" spans="1:7" x14ac:dyDescent="0.25">
      <c r="A19" s="9" t="s">
        <v>34</v>
      </c>
      <c r="B19" s="14" t="s">
        <v>35</v>
      </c>
      <c r="C19" s="10" t="s">
        <v>25</v>
      </c>
      <c r="D19" s="18">
        <v>109.27</v>
      </c>
      <c r="E19" s="10">
        <v>3431</v>
      </c>
      <c r="F19" s="9" t="s">
        <v>36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109.27</v>
      </c>
      <c r="E20" s="23"/>
      <c r="F20" s="25"/>
      <c r="G20" s="26"/>
    </row>
    <row r="21" spans="1:7" x14ac:dyDescent="0.25">
      <c r="A21" s="9" t="s">
        <v>37</v>
      </c>
      <c r="B21" s="14" t="s">
        <v>38</v>
      </c>
      <c r="C21" s="10" t="s">
        <v>12</v>
      </c>
      <c r="D21" s="18">
        <v>53.09</v>
      </c>
      <c r="E21" s="10">
        <v>3295</v>
      </c>
      <c r="F21" s="9" t="s">
        <v>39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53.09</v>
      </c>
      <c r="E22" s="23"/>
      <c r="F22" s="25"/>
      <c r="G22" s="26"/>
    </row>
    <row r="23" spans="1:7" x14ac:dyDescent="0.25">
      <c r="A23" s="9" t="s">
        <v>40</v>
      </c>
      <c r="B23" s="14" t="s">
        <v>41</v>
      </c>
      <c r="C23" s="10" t="s">
        <v>42</v>
      </c>
      <c r="D23" s="18">
        <v>92.6</v>
      </c>
      <c r="E23" s="10">
        <v>4241</v>
      </c>
      <c r="F23" s="9" t="s">
        <v>13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92.6</v>
      </c>
      <c r="E24" s="23"/>
      <c r="F24" s="25"/>
      <c r="G24" s="26"/>
    </row>
    <row r="25" spans="1:7" x14ac:dyDescent="0.25">
      <c r="A25" s="9" t="s">
        <v>43</v>
      </c>
      <c r="B25" s="14" t="s">
        <v>44</v>
      </c>
      <c r="C25" s="10" t="s">
        <v>32</v>
      </c>
      <c r="D25" s="18">
        <v>98.56</v>
      </c>
      <c r="E25" s="10">
        <v>3231</v>
      </c>
      <c r="F25" s="9" t="s">
        <v>45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98.56</v>
      </c>
      <c r="E26" s="23"/>
      <c r="F26" s="25"/>
      <c r="G26" s="26"/>
    </row>
    <row r="27" spans="1:7" x14ac:dyDescent="0.25">
      <c r="A27" s="9" t="s">
        <v>46</v>
      </c>
      <c r="B27" s="14" t="s">
        <v>47</v>
      </c>
      <c r="C27" s="10" t="s">
        <v>48</v>
      </c>
      <c r="D27" s="18">
        <v>39.42</v>
      </c>
      <c r="E27" s="10">
        <v>4241</v>
      </c>
      <c r="F27" s="9" t="s">
        <v>13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39.42</v>
      </c>
      <c r="E28" s="23"/>
      <c r="F28" s="25"/>
      <c r="G28" s="26"/>
    </row>
    <row r="29" spans="1:7" x14ac:dyDescent="0.25">
      <c r="A29" s="9" t="s">
        <v>49</v>
      </c>
      <c r="B29" s="14" t="s">
        <v>50</v>
      </c>
      <c r="C29" s="10" t="s">
        <v>12</v>
      </c>
      <c r="D29" s="18">
        <v>214.78</v>
      </c>
      <c r="E29" s="10">
        <v>3234</v>
      </c>
      <c r="F29" s="9" t="s">
        <v>19</v>
      </c>
      <c r="G29" s="27" t="s">
        <v>14</v>
      </c>
    </row>
    <row r="30" spans="1:7" x14ac:dyDescent="0.25">
      <c r="A30" s="9"/>
      <c r="B30" s="14"/>
      <c r="C30" s="10"/>
      <c r="D30" s="18">
        <v>49.76</v>
      </c>
      <c r="E30" s="10">
        <v>3235</v>
      </c>
      <c r="F30" s="9" t="s">
        <v>33</v>
      </c>
      <c r="G30" s="28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SUM(D29:D30)</f>
        <v>264.54000000000002</v>
      </c>
      <c r="E31" s="23"/>
      <c r="F31" s="25"/>
      <c r="G31" s="26"/>
    </row>
    <row r="32" spans="1:7" x14ac:dyDescent="0.25">
      <c r="A32" s="9" t="s">
        <v>51</v>
      </c>
      <c r="B32" s="14" t="s">
        <v>52</v>
      </c>
      <c r="C32" s="10" t="s">
        <v>12</v>
      </c>
      <c r="D32" s="18">
        <v>37.5</v>
      </c>
      <c r="E32" s="10">
        <v>3234</v>
      </c>
      <c r="F32" s="9" t="s">
        <v>19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37.5</v>
      </c>
      <c r="E33" s="23"/>
      <c r="F33" s="25"/>
      <c r="G33" s="26"/>
    </row>
    <row r="34" spans="1:7" x14ac:dyDescent="0.25">
      <c r="A34" s="9" t="s">
        <v>53</v>
      </c>
      <c r="B34" s="14" t="s">
        <v>54</v>
      </c>
      <c r="C34" s="10" t="s">
        <v>32</v>
      </c>
      <c r="D34" s="18">
        <v>131.06</v>
      </c>
      <c r="E34" s="10">
        <v>3299</v>
      </c>
      <c r="F34" s="9" t="s">
        <v>55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131.06</v>
      </c>
      <c r="E35" s="23"/>
      <c r="F35" s="25"/>
      <c r="G35" s="26"/>
    </row>
    <row r="36" spans="1:7" x14ac:dyDescent="0.25">
      <c r="A36" s="9" t="s">
        <v>56</v>
      </c>
      <c r="B36" s="14" t="s">
        <v>57</v>
      </c>
      <c r="C36" s="10" t="s">
        <v>48</v>
      </c>
      <c r="D36" s="18">
        <v>500.59</v>
      </c>
      <c r="E36" s="10">
        <v>3234</v>
      </c>
      <c r="F36" s="9" t="s">
        <v>19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500.59</v>
      </c>
      <c r="E37" s="23"/>
      <c r="F37" s="25"/>
      <c r="G37" s="26"/>
    </row>
    <row r="38" spans="1:7" x14ac:dyDescent="0.25">
      <c r="A38" s="9" t="s">
        <v>58</v>
      </c>
      <c r="B38" s="14" t="s">
        <v>59</v>
      </c>
      <c r="C38" s="10" t="s">
        <v>32</v>
      </c>
      <c r="D38" s="18">
        <v>97.49</v>
      </c>
      <c r="E38" s="10">
        <v>3221</v>
      </c>
      <c r="F38" s="9" t="s">
        <v>60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97.49</v>
      </c>
      <c r="E39" s="23"/>
      <c r="F39" s="25"/>
      <c r="G39" s="26"/>
    </row>
    <row r="40" spans="1:7" x14ac:dyDescent="0.25">
      <c r="A40" s="9" t="s">
        <v>61</v>
      </c>
      <c r="B40" s="14" t="s">
        <v>62</v>
      </c>
      <c r="C40" s="10" t="s">
        <v>12</v>
      </c>
      <c r="D40" s="18">
        <v>2640</v>
      </c>
      <c r="E40" s="10">
        <v>3222</v>
      </c>
      <c r="F40" s="9" t="s">
        <v>26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2640</v>
      </c>
      <c r="E41" s="23"/>
      <c r="F41" s="25"/>
      <c r="G41" s="26"/>
    </row>
    <row r="42" spans="1:7" x14ac:dyDescent="0.25">
      <c r="A42" s="9" t="s">
        <v>63</v>
      </c>
      <c r="B42" s="14" t="s">
        <v>64</v>
      </c>
      <c r="C42" s="10" t="s">
        <v>65</v>
      </c>
      <c r="D42" s="18">
        <v>124.61</v>
      </c>
      <c r="E42" s="10">
        <v>3234</v>
      </c>
      <c r="F42" s="9" t="s">
        <v>19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124.61</v>
      </c>
      <c r="E43" s="23"/>
      <c r="F43" s="25"/>
      <c r="G43" s="26"/>
    </row>
    <row r="44" spans="1:7" x14ac:dyDescent="0.25">
      <c r="A44" s="9" t="s">
        <v>66</v>
      </c>
      <c r="B44" s="14" t="s">
        <v>67</v>
      </c>
      <c r="C44" s="10" t="s">
        <v>68</v>
      </c>
      <c r="D44" s="18">
        <v>190</v>
      </c>
      <c r="E44" s="10">
        <v>3232</v>
      </c>
      <c r="F44" s="9" t="s">
        <v>69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190</v>
      </c>
      <c r="E45" s="23"/>
      <c r="F45" s="25"/>
      <c r="G45" s="26"/>
    </row>
    <row r="46" spans="1:7" x14ac:dyDescent="0.25">
      <c r="A46" s="9" t="s">
        <v>70</v>
      </c>
      <c r="B46" s="14" t="s">
        <v>71</v>
      </c>
      <c r="C46" s="10" t="s">
        <v>32</v>
      </c>
      <c r="D46" s="18">
        <v>769.8</v>
      </c>
      <c r="E46" s="10">
        <v>3212</v>
      </c>
      <c r="F46" s="9" t="s">
        <v>72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769.8</v>
      </c>
      <c r="E47" s="23"/>
      <c r="F47" s="25"/>
      <c r="G47" s="26"/>
    </row>
    <row r="48" spans="1:7" x14ac:dyDescent="0.25">
      <c r="A48" s="9" t="s">
        <v>73</v>
      </c>
      <c r="B48" s="14" t="s">
        <v>74</v>
      </c>
      <c r="C48" s="10" t="s">
        <v>12</v>
      </c>
      <c r="D48" s="18">
        <v>2200.2199999999998</v>
      </c>
      <c r="E48" s="10">
        <v>3231</v>
      </c>
      <c r="F48" s="9" t="s">
        <v>45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2200.2199999999998</v>
      </c>
      <c r="E49" s="23"/>
      <c r="F49" s="25"/>
      <c r="G49" s="26"/>
    </row>
    <row r="50" spans="1:7" x14ac:dyDescent="0.25">
      <c r="A50" s="9" t="s">
        <v>75</v>
      </c>
      <c r="B50" s="14" t="s">
        <v>76</v>
      </c>
      <c r="C50" s="10" t="s">
        <v>12</v>
      </c>
      <c r="D50" s="18">
        <v>124.85</v>
      </c>
      <c r="E50" s="10">
        <v>3222</v>
      </c>
      <c r="F50" s="9" t="s">
        <v>26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124.85</v>
      </c>
      <c r="E51" s="23"/>
      <c r="F51" s="25"/>
      <c r="G51" s="26"/>
    </row>
    <row r="52" spans="1:7" x14ac:dyDescent="0.25">
      <c r="A52" s="9" t="s">
        <v>77</v>
      </c>
      <c r="B52" s="14" t="s">
        <v>78</v>
      </c>
      <c r="C52" s="10" t="s">
        <v>32</v>
      </c>
      <c r="D52" s="18">
        <v>82.85</v>
      </c>
      <c r="E52" s="10">
        <v>4241</v>
      </c>
      <c r="F52" s="9" t="s">
        <v>13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82.85</v>
      </c>
      <c r="E53" s="23"/>
      <c r="F53" s="25"/>
      <c r="G53" s="26"/>
    </row>
    <row r="54" spans="1:7" x14ac:dyDescent="0.25">
      <c r="A54" s="9" t="s">
        <v>79</v>
      </c>
      <c r="B54" s="14" t="s">
        <v>80</v>
      </c>
      <c r="C54" s="10" t="s">
        <v>12</v>
      </c>
      <c r="D54" s="18">
        <v>50</v>
      </c>
      <c r="E54" s="10">
        <v>3213</v>
      </c>
      <c r="F54" s="9" t="s">
        <v>81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50</v>
      </c>
      <c r="E55" s="23"/>
      <c r="F55" s="25"/>
      <c r="G55" s="26"/>
    </row>
    <row r="56" spans="1:7" x14ac:dyDescent="0.25">
      <c r="A56" s="9" t="s">
        <v>82</v>
      </c>
      <c r="B56" s="14" t="s">
        <v>83</v>
      </c>
      <c r="C56" s="10" t="s">
        <v>84</v>
      </c>
      <c r="D56" s="18">
        <v>115.91</v>
      </c>
      <c r="E56" s="10">
        <v>3222</v>
      </c>
      <c r="F56" s="9" t="s">
        <v>26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115.91</v>
      </c>
      <c r="E57" s="23"/>
      <c r="F57" s="25"/>
      <c r="G57" s="26"/>
    </row>
    <row r="58" spans="1:7" x14ac:dyDescent="0.25">
      <c r="A58" s="9" t="s">
        <v>85</v>
      </c>
      <c r="B58" s="14" t="s">
        <v>86</v>
      </c>
      <c r="C58" s="10" t="s">
        <v>32</v>
      </c>
      <c r="D58" s="18">
        <v>154.30000000000001</v>
      </c>
      <c r="E58" s="10">
        <v>3235</v>
      </c>
      <c r="F58" s="9" t="s">
        <v>33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154.30000000000001</v>
      </c>
      <c r="E59" s="23"/>
      <c r="F59" s="25"/>
      <c r="G59" s="26"/>
    </row>
    <row r="60" spans="1:7" x14ac:dyDescent="0.25">
      <c r="A60" s="9" t="s">
        <v>87</v>
      </c>
      <c r="B60" s="14" t="s">
        <v>88</v>
      </c>
      <c r="C60" s="10" t="s">
        <v>89</v>
      </c>
      <c r="D60" s="18">
        <v>180.35</v>
      </c>
      <c r="E60" s="10">
        <v>3233</v>
      </c>
      <c r="F60" s="9" t="s">
        <v>90</v>
      </c>
      <c r="G60" s="27" t="s">
        <v>14</v>
      </c>
    </row>
    <row r="61" spans="1:7" x14ac:dyDescent="0.25">
      <c r="A61" s="9"/>
      <c r="B61" s="14"/>
      <c r="C61" s="10"/>
      <c r="D61" s="18">
        <v>102.5</v>
      </c>
      <c r="E61" s="10">
        <v>3238</v>
      </c>
      <c r="F61" s="9" t="s">
        <v>29</v>
      </c>
      <c r="G61" s="28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SUM(D60:D61)</f>
        <v>282.85000000000002</v>
      </c>
      <c r="E62" s="23"/>
      <c r="F62" s="25"/>
      <c r="G62" s="26"/>
    </row>
    <row r="63" spans="1:7" x14ac:dyDescent="0.25">
      <c r="A63" s="9" t="s">
        <v>91</v>
      </c>
      <c r="B63" s="14" t="s">
        <v>92</v>
      </c>
      <c r="C63" s="10" t="s">
        <v>32</v>
      </c>
      <c r="D63" s="18">
        <v>390.82</v>
      </c>
      <c r="E63" s="10">
        <v>3224</v>
      </c>
      <c r="F63" s="9" t="s">
        <v>93</v>
      </c>
      <c r="G63" s="27" t="s">
        <v>14</v>
      </c>
    </row>
    <row r="64" spans="1:7" x14ac:dyDescent="0.25">
      <c r="A64" s="9"/>
      <c r="B64" s="14"/>
      <c r="C64" s="10"/>
      <c r="D64" s="18">
        <v>354.18</v>
      </c>
      <c r="E64" s="10">
        <v>3225</v>
      </c>
      <c r="F64" s="9" t="s">
        <v>94</v>
      </c>
      <c r="G64" s="28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SUM(D63:D64)</f>
        <v>745</v>
      </c>
      <c r="E65" s="23"/>
      <c r="F65" s="25"/>
      <c r="G65" s="26"/>
    </row>
    <row r="66" spans="1:7" x14ac:dyDescent="0.25">
      <c r="A66" s="9" t="s">
        <v>95</v>
      </c>
      <c r="B66" s="14" t="s">
        <v>96</v>
      </c>
      <c r="C66" s="10" t="s">
        <v>97</v>
      </c>
      <c r="D66" s="18">
        <v>250</v>
      </c>
      <c r="E66" s="10">
        <v>4241</v>
      </c>
      <c r="F66" s="9" t="s">
        <v>13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250</v>
      </c>
      <c r="E67" s="23"/>
      <c r="F67" s="25"/>
      <c r="G67" s="26"/>
    </row>
    <row r="68" spans="1:7" x14ac:dyDescent="0.25">
      <c r="A68" s="9" t="s">
        <v>98</v>
      </c>
      <c r="B68" s="14" t="s">
        <v>99</v>
      </c>
      <c r="C68" s="10" t="s">
        <v>48</v>
      </c>
      <c r="D68" s="18">
        <v>80</v>
      </c>
      <c r="E68" s="10">
        <v>3233</v>
      </c>
      <c r="F68" s="9" t="s">
        <v>90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80</v>
      </c>
      <c r="E69" s="23"/>
      <c r="F69" s="25"/>
      <c r="G69" s="26"/>
    </row>
    <row r="70" spans="1:7" x14ac:dyDescent="0.25">
      <c r="A70" s="9" t="s">
        <v>100</v>
      </c>
      <c r="B70" s="14" t="s">
        <v>101</v>
      </c>
      <c r="C70" s="10" t="s">
        <v>32</v>
      </c>
      <c r="D70" s="18">
        <v>1287.52</v>
      </c>
      <c r="E70" s="10">
        <v>3238</v>
      </c>
      <c r="F70" s="9" t="s">
        <v>29</v>
      </c>
      <c r="G70" s="27" t="s">
        <v>14</v>
      </c>
    </row>
    <row r="71" spans="1:7" x14ac:dyDescent="0.25">
      <c r="A71" s="9"/>
      <c r="B71" s="14"/>
      <c r="C71" s="10"/>
      <c r="D71" s="18">
        <v>1077.56</v>
      </c>
      <c r="E71" s="10">
        <v>4221</v>
      </c>
      <c r="F71" s="9" t="s">
        <v>102</v>
      </c>
      <c r="G71" s="28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SUM(D70:D71)</f>
        <v>2365.08</v>
      </c>
      <c r="E72" s="23"/>
      <c r="F72" s="25"/>
      <c r="G72" s="26"/>
    </row>
    <row r="73" spans="1:7" x14ac:dyDescent="0.25">
      <c r="A73" s="9" t="s">
        <v>103</v>
      </c>
      <c r="B73" s="14" t="s">
        <v>104</v>
      </c>
      <c r="C73" s="10" t="s">
        <v>25</v>
      </c>
      <c r="D73" s="18">
        <v>40.97</v>
      </c>
      <c r="E73" s="10">
        <v>3231</v>
      </c>
      <c r="F73" s="9" t="s">
        <v>45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40.97</v>
      </c>
      <c r="E74" s="23"/>
      <c r="F74" s="25"/>
      <c r="G74" s="26"/>
    </row>
    <row r="75" spans="1:7" x14ac:dyDescent="0.25">
      <c r="A75" s="9" t="s">
        <v>105</v>
      </c>
      <c r="B75" s="14" t="s">
        <v>106</v>
      </c>
      <c r="C75" s="10" t="s">
        <v>107</v>
      </c>
      <c r="D75" s="18">
        <v>80.42</v>
      </c>
      <c r="E75" s="10">
        <v>3222</v>
      </c>
      <c r="F75" s="9" t="s">
        <v>26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80.42</v>
      </c>
      <c r="E76" s="23"/>
      <c r="F76" s="25"/>
      <c r="G76" s="26"/>
    </row>
    <row r="77" spans="1:7" x14ac:dyDescent="0.25">
      <c r="A77" s="9" t="s">
        <v>108</v>
      </c>
      <c r="B77" s="14" t="s">
        <v>109</v>
      </c>
      <c r="C77" s="10" t="s">
        <v>25</v>
      </c>
      <c r="D77" s="18">
        <v>433.91</v>
      </c>
      <c r="E77" s="10">
        <v>3222</v>
      </c>
      <c r="F77" s="9" t="s">
        <v>26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433.91</v>
      </c>
      <c r="E78" s="23"/>
      <c r="F78" s="25"/>
      <c r="G78" s="26"/>
    </row>
    <row r="79" spans="1:7" x14ac:dyDescent="0.25">
      <c r="A79" s="9" t="s">
        <v>110</v>
      </c>
      <c r="B79" s="14" t="s">
        <v>111</v>
      </c>
      <c r="C79" s="10" t="s">
        <v>32</v>
      </c>
      <c r="D79" s="18">
        <v>1453.97</v>
      </c>
      <c r="E79" s="10">
        <v>3223</v>
      </c>
      <c r="F79" s="9" t="s">
        <v>112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1453.97</v>
      </c>
      <c r="E80" s="23"/>
      <c r="F80" s="25"/>
      <c r="G80" s="26"/>
    </row>
    <row r="81" spans="1:7" x14ac:dyDescent="0.25">
      <c r="A81" s="9" t="s">
        <v>113</v>
      </c>
      <c r="B81" s="14" t="s">
        <v>114</v>
      </c>
      <c r="C81" s="10" t="s">
        <v>32</v>
      </c>
      <c r="D81" s="18">
        <v>85.87</v>
      </c>
      <c r="E81" s="10">
        <v>3234</v>
      </c>
      <c r="F81" s="9" t="s">
        <v>19</v>
      </c>
      <c r="G81" s="27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SUM(D81:D81)</f>
        <v>85.87</v>
      </c>
      <c r="E82" s="23"/>
      <c r="F82" s="25"/>
      <c r="G82" s="26"/>
    </row>
    <row r="83" spans="1:7" x14ac:dyDescent="0.25">
      <c r="A83" s="9" t="s">
        <v>115</v>
      </c>
      <c r="B83" s="14" t="s">
        <v>116</v>
      </c>
      <c r="C83" s="10" t="s">
        <v>12</v>
      </c>
      <c r="D83" s="18">
        <v>200</v>
      </c>
      <c r="E83" s="10">
        <v>3299</v>
      </c>
      <c r="F83" s="9" t="s">
        <v>55</v>
      </c>
      <c r="G83" s="27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SUM(D83:D83)</f>
        <v>200</v>
      </c>
      <c r="E84" s="23"/>
      <c r="F84" s="25"/>
      <c r="G84" s="26"/>
    </row>
    <row r="85" spans="1:7" x14ac:dyDescent="0.25">
      <c r="A85" s="9" t="s">
        <v>117</v>
      </c>
      <c r="B85" s="14" t="s">
        <v>118</v>
      </c>
      <c r="C85" s="10" t="s">
        <v>119</v>
      </c>
      <c r="D85" s="18">
        <v>2922.43</v>
      </c>
      <c r="E85" s="10">
        <v>3227</v>
      </c>
      <c r="F85" s="9" t="s">
        <v>120</v>
      </c>
      <c r="G85" s="27" t="s">
        <v>14</v>
      </c>
    </row>
    <row r="86" spans="1:7" ht="27" customHeight="1" thickBot="1" x14ac:dyDescent="0.3">
      <c r="A86" s="21" t="s">
        <v>15</v>
      </c>
      <c r="B86" s="22"/>
      <c r="C86" s="23"/>
      <c r="D86" s="24">
        <f>SUM(D85:D85)</f>
        <v>2922.43</v>
      </c>
      <c r="E86" s="23"/>
      <c r="F86" s="25"/>
      <c r="G86" s="26"/>
    </row>
    <row r="87" spans="1:7" x14ac:dyDescent="0.25">
      <c r="A87" s="9" t="s">
        <v>121</v>
      </c>
      <c r="B87" s="14" t="s">
        <v>122</v>
      </c>
      <c r="C87" s="10" t="s">
        <v>123</v>
      </c>
      <c r="D87" s="18">
        <v>896.48</v>
      </c>
      <c r="E87" s="10">
        <v>3221</v>
      </c>
      <c r="F87" s="9" t="s">
        <v>60</v>
      </c>
      <c r="G87" s="27" t="s">
        <v>14</v>
      </c>
    </row>
    <row r="88" spans="1:7" x14ac:dyDescent="0.25">
      <c r="A88" s="9"/>
      <c r="B88" s="14"/>
      <c r="C88" s="10"/>
      <c r="D88" s="18">
        <v>75.83</v>
      </c>
      <c r="E88" s="10">
        <v>3235</v>
      </c>
      <c r="F88" s="9" t="s">
        <v>33</v>
      </c>
      <c r="G88" s="28" t="s">
        <v>14</v>
      </c>
    </row>
    <row r="89" spans="1:7" ht="27" customHeight="1" thickBot="1" x14ac:dyDescent="0.3">
      <c r="A89" s="21" t="s">
        <v>15</v>
      </c>
      <c r="B89" s="22"/>
      <c r="C89" s="23"/>
      <c r="D89" s="24">
        <f>SUM(D87:D88)</f>
        <v>972.31000000000006</v>
      </c>
      <c r="E89" s="23"/>
      <c r="F89" s="25"/>
      <c r="G89" s="26"/>
    </row>
    <row r="90" spans="1:7" x14ac:dyDescent="0.25">
      <c r="A90" s="9" t="s">
        <v>124</v>
      </c>
      <c r="B90" s="14" t="s">
        <v>125</v>
      </c>
      <c r="C90" s="10" t="s">
        <v>25</v>
      </c>
      <c r="D90" s="18">
        <v>13237.5</v>
      </c>
      <c r="E90" s="10">
        <v>3232</v>
      </c>
      <c r="F90" s="9" t="s">
        <v>69</v>
      </c>
      <c r="G90" s="27" t="s">
        <v>14</v>
      </c>
    </row>
    <row r="91" spans="1:7" ht="27" customHeight="1" thickBot="1" x14ac:dyDescent="0.3">
      <c r="A91" s="21" t="s">
        <v>15</v>
      </c>
      <c r="B91" s="22"/>
      <c r="C91" s="23"/>
      <c r="D91" s="24">
        <f>SUM(D90:D90)</f>
        <v>13237.5</v>
      </c>
      <c r="E91" s="23"/>
      <c r="F91" s="25"/>
      <c r="G91" s="26"/>
    </row>
    <row r="92" spans="1:7" x14ac:dyDescent="0.25">
      <c r="A92" s="9" t="s">
        <v>126</v>
      </c>
      <c r="B92" s="14" t="s">
        <v>127</v>
      </c>
      <c r="C92" s="10" t="s">
        <v>128</v>
      </c>
      <c r="D92" s="18">
        <v>70.28</v>
      </c>
      <c r="E92" s="10">
        <v>3222</v>
      </c>
      <c r="F92" s="9" t="s">
        <v>26</v>
      </c>
      <c r="G92" s="27" t="s">
        <v>14</v>
      </c>
    </row>
    <row r="93" spans="1:7" ht="27" customHeight="1" thickBot="1" x14ac:dyDescent="0.3">
      <c r="A93" s="21" t="s">
        <v>15</v>
      </c>
      <c r="B93" s="22"/>
      <c r="C93" s="23"/>
      <c r="D93" s="24">
        <f>SUM(D92:D92)</f>
        <v>70.28</v>
      </c>
      <c r="E93" s="23"/>
      <c r="F93" s="25"/>
      <c r="G93" s="26"/>
    </row>
    <row r="94" spans="1:7" x14ac:dyDescent="0.25">
      <c r="A94" s="9" t="s">
        <v>129</v>
      </c>
      <c r="B94" s="14" t="s">
        <v>130</v>
      </c>
      <c r="C94" s="10" t="s">
        <v>12</v>
      </c>
      <c r="D94" s="18">
        <v>14</v>
      </c>
      <c r="E94" s="10">
        <v>3221</v>
      </c>
      <c r="F94" s="9" t="s">
        <v>60</v>
      </c>
      <c r="G94" s="27" t="s">
        <v>14</v>
      </c>
    </row>
    <row r="95" spans="1:7" ht="27" customHeight="1" thickBot="1" x14ac:dyDescent="0.3">
      <c r="A95" s="21" t="s">
        <v>15</v>
      </c>
      <c r="B95" s="22"/>
      <c r="C95" s="23"/>
      <c r="D95" s="24">
        <f>SUM(D94:D94)</f>
        <v>14</v>
      </c>
      <c r="E95" s="23"/>
      <c r="F95" s="25"/>
      <c r="G95" s="26"/>
    </row>
    <row r="96" spans="1:7" x14ac:dyDescent="0.25">
      <c r="A96" s="9" t="s">
        <v>131</v>
      </c>
      <c r="B96" s="14" t="s">
        <v>132</v>
      </c>
      <c r="C96" s="10" t="s">
        <v>12</v>
      </c>
      <c r="D96" s="18">
        <v>91.09</v>
      </c>
      <c r="E96" s="10">
        <v>3221</v>
      </c>
      <c r="F96" s="9" t="s">
        <v>60</v>
      </c>
      <c r="G96" s="27" t="s">
        <v>14</v>
      </c>
    </row>
    <row r="97" spans="1:7" ht="27" customHeight="1" thickBot="1" x14ac:dyDescent="0.3">
      <c r="A97" s="21" t="s">
        <v>15</v>
      </c>
      <c r="B97" s="22"/>
      <c r="C97" s="23"/>
      <c r="D97" s="24">
        <f>SUM(D96:D96)</f>
        <v>91.09</v>
      </c>
      <c r="E97" s="23"/>
      <c r="F97" s="25"/>
      <c r="G97" s="26"/>
    </row>
    <row r="98" spans="1:7" x14ac:dyDescent="0.25">
      <c r="A98" s="9" t="s">
        <v>133</v>
      </c>
      <c r="B98" s="14" t="s">
        <v>134</v>
      </c>
      <c r="C98" s="10" t="s">
        <v>135</v>
      </c>
      <c r="D98" s="18">
        <v>650</v>
      </c>
      <c r="E98" s="10">
        <v>3221</v>
      </c>
      <c r="F98" s="9" t="s">
        <v>60</v>
      </c>
      <c r="G98" s="27" t="s">
        <v>14</v>
      </c>
    </row>
    <row r="99" spans="1:7" ht="27" customHeight="1" thickBot="1" x14ac:dyDescent="0.3">
      <c r="A99" s="21" t="s">
        <v>15</v>
      </c>
      <c r="B99" s="22"/>
      <c r="C99" s="23"/>
      <c r="D99" s="24">
        <f>SUM(D98:D98)</f>
        <v>650</v>
      </c>
      <c r="E99" s="23"/>
      <c r="F99" s="25"/>
      <c r="G99" s="26"/>
    </row>
    <row r="100" spans="1:7" x14ac:dyDescent="0.25">
      <c r="A100" s="9" t="s">
        <v>136</v>
      </c>
      <c r="B100" s="14" t="s">
        <v>137</v>
      </c>
      <c r="C100" s="10" t="s">
        <v>12</v>
      </c>
      <c r="D100" s="18">
        <v>50</v>
      </c>
      <c r="E100" s="10">
        <v>3231</v>
      </c>
      <c r="F100" s="9" t="s">
        <v>45</v>
      </c>
      <c r="G100" s="27" t="s">
        <v>14</v>
      </c>
    </row>
    <row r="101" spans="1:7" ht="27" customHeight="1" thickBot="1" x14ac:dyDescent="0.3">
      <c r="A101" s="21" t="s">
        <v>15</v>
      </c>
      <c r="B101" s="22"/>
      <c r="C101" s="23"/>
      <c r="D101" s="24">
        <f>SUM(D100:D100)</f>
        <v>50</v>
      </c>
      <c r="E101" s="23"/>
      <c r="F101" s="25"/>
      <c r="G101" s="26"/>
    </row>
    <row r="102" spans="1:7" x14ac:dyDescent="0.25">
      <c r="A102" s="9" t="s">
        <v>138</v>
      </c>
      <c r="B102" s="14" t="s">
        <v>139</v>
      </c>
      <c r="C102" s="10" t="s">
        <v>12</v>
      </c>
      <c r="D102" s="18">
        <v>37.130000000000003</v>
      </c>
      <c r="E102" s="10">
        <v>4241</v>
      </c>
      <c r="F102" s="9" t="s">
        <v>13</v>
      </c>
      <c r="G102" s="27" t="s">
        <v>14</v>
      </c>
    </row>
    <row r="103" spans="1:7" ht="27" customHeight="1" thickBot="1" x14ac:dyDescent="0.3">
      <c r="A103" s="21" t="s">
        <v>15</v>
      </c>
      <c r="B103" s="22"/>
      <c r="C103" s="23"/>
      <c r="D103" s="24">
        <f>SUM(D102:D102)</f>
        <v>37.130000000000003</v>
      </c>
      <c r="E103" s="23"/>
      <c r="F103" s="25"/>
      <c r="G103" s="26"/>
    </row>
    <row r="104" spans="1:7" x14ac:dyDescent="0.25">
      <c r="A104" s="9" t="s">
        <v>140</v>
      </c>
      <c r="B104" s="14" t="s">
        <v>141</v>
      </c>
      <c r="C104" s="10" t="s">
        <v>142</v>
      </c>
      <c r="D104" s="18">
        <v>70</v>
      </c>
      <c r="E104" s="10">
        <v>3213</v>
      </c>
      <c r="F104" s="9" t="s">
        <v>81</v>
      </c>
      <c r="G104" s="27" t="s">
        <v>14</v>
      </c>
    </row>
    <row r="105" spans="1:7" ht="27" customHeight="1" thickBot="1" x14ac:dyDescent="0.3">
      <c r="A105" s="21" t="s">
        <v>15</v>
      </c>
      <c r="B105" s="22"/>
      <c r="C105" s="23"/>
      <c r="D105" s="24">
        <f>SUM(D104:D104)</f>
        <v>70</v>
      </c>
      <c r="E105" s="23"/>
      <c r="F105" s="25"/>
      <c r="G105" s="26"/>
    </row>
    <row r="106" spans="1:7" x14ac:dyDescent="0.25">
      <c r="A106" s="9" t="s">
        <v>143</v>
      </c>
      <c r="B106" s="14" t="s">
        <v>144</v>
      </c>
      <c r="C106" s="10" t="s">
        <v>12</v>
      </c>
      <c r="D106" s="18">
        <v>809.17</v>
      </c>
      <c r="E106" s="10">
        <v>3222</v>
      </c>
      <c r="F106" s="9" t="s">
        <v>26</v>
      </c>
      <c r="G106" s="27" t="s">
        <v>14</v>
      </c>
    </row>
    <row r="107" spans="1:7" ht="27" customHeight="1" thickBot="1" x14ac:dyDescent="0.3">
      <c r="A107" s="21" t="s">
        <v>15</v>
      </c>
      <c r="B107" s="22"/>
      <c r="C107" s="23"/>
      <c r="D107" s="24">
        <f>SUM(D106:D106)</f>
        <v>809.17</v>
      </c>
      <c r="E107" s="23"/>
      <c r="F107" s="25"/>
      <c r="G107" s="26"/>
    </row>
    <row r="108" spans="1:7" x14ac:dyDescent="0.25">
      <c r="A108" s="9" t="s">
        <v>145</v>
      </c>
      <c r="B108" s="14" t="s">
        <v>146</v>
      </c>
      <c r="C108" s="10" t="s">
        <v>147</v>
      </c>
      <c r="D108" s="18">
        <v>3000</v>
      </c>
      <c r="E108" s="10">
        <v>3299</v>
      </c>
      <c r="F108" s="9" t="s">
        <v>55</v>
      </c>
      <c r="G108" s="27" t="s">
        <v>14</v>
      </c>
    </row>
    <row r="109" spans="1:7" ht="27" customHeight="1" thickBot="1" x14ac:dyDescent="0.3">
      <c r="A109" s="21" t="s">
        <v>15</v>
      </c>
      <c r="B109" s="22"/>
      <c r="C109" s="23"/>
      <c r="D109" s="24">
        <f>SUM(D108:D108)</f>
        <v>3000</v>
      </c>
      <c r="E109" s="23"/>
      <c r="F109" s="25"/>
      <c r="G109" s="26"/>
    </row>
    <row r="110" spans="1:7" x14ac:dyDescent="0.25">
      <c r="A110" s="9" t="s">
        <v>148</v>
      </c>
      <c r="B110" s="14" t="s">
        <v>149</v>
      </c>
      <c r="C110" s="10" t="s">
        <v>150</v>
      </c>
      <c r="D110" s="18">
        <v>156.25</v>
      </c>
      <c r="E110" s="10">
        <v>3235</v>
      </c>
      <c r="F110" s="9" t="s">
        <v>33</v>
      </c>
      <c r="G110" s="27" t="s">
        <v>14</v>
      </c>
    </row>
    <row r="111" spans="1:7" ht="27" customHeight="1" thickBot="1" x14ac:dyDescent="0.3">
      <c r="A111" s="21" t="s">
        <v>15</v>
      </c>
      <c r="B111" s="22"/>
      <c r="C111" s="23"/>
      <c r="D111" s="24">
        <f>SUM(D110:D110)</f>
        <v>156.25</v>
      </c>
      <c r="E111" s="23"/>
      <c r="F111" s="25"/>
      <c r="G111" s="26"/>
    </row>
    <row r="112" spans="1:7" x14ac:dyDescent="0.25">
      <c r="A112" s="9" t="s">
        <v>151</v>
      </c>
      <c r="B112" s="14" t="s">
        <v>152</v>
      </c>
      <c r="C112" s="10" t="s">
        <v>48</v>
      </c>
      <c r="D112" s="18">
        <v>312.5</v>
      </c>
      <c r="E112" s="10">
        <v>3213</v>
      </c>
      <c r="F112" s="9" t="s">
        <v>81</v>
      </c>
      <c r="G112" s="27" t="s">
        <v>14</v>
      </c>
    </row>
    <row r="113" spans="1:7" ht="27" customHeight="1" thickBot="1" x14ac:dyDescent="0.3">
      <c r="A113" s="21" t="s">
        <v>15</v>
      </c>
      <c r="B113" s="22"/>
      <c r="C113" s="23"/>
      <c r="D113" s="24">
        <f>SUM(D112:D112)</f>
        <v>312.5</v>
      </c>
      <c r="E113" s="23"/>
      <c r="F113" s="25"/>
      <c r="G113" s="26"/>
    </row>
    <row r="114" spans="1:7" x14ac:dyDescent="0.25">
      <c r="A114" s="9" t="s">
        <v>153</v>
      </c>
      <c r="B114" s="14" t="s">
        <v>154</v>
      </c>
      <c r="C114" s="10" t="s">
        <v>25</v>
      </c>
      <c r="D114" s="18">
        <v>2506.25</v>
      </c>
      <c r="E114" s="10">
        <v>3224</v>
      </c>
      <c r="F114" s="9" t="s">
        <v>93</v>
      </c>
      <c r="G114" s="27" t="s">
        <v>14</v>
      </c>
    </row>
    <row r="115" spans="1:7" ht="27" customHeight="1" thickBot="1" x14ac:dyDescent="0.3">
      <c r="A115" s="21" t="s">
        <v>15</v>
      </c>
      <c r="B115" s="22"/>
      <c r="C115" s="23"/>
      <c r="D115" s="24">
        <f>SUM(D114:D114)</f>
        <v>2506.25</v>
      </c>
      <c r="E115" s="23"/>
      <c r="F115" s="25"/>
      <c r="G115" s="26"/>
    </row>
    <row r="116" spans="1:7" x14ac:dyDescent="0.25">
      <c r="A116" s="9" t="s">
        <v>155</v>
      </c>
      <c r="B116" s="14" t="s">
        <v>156</v>
      </c>
      <c r="C116" s="10" t="s">
        <v>48</v>
      </c>
      <c r="D116" s="18">
        <v>4011.49</v>
      </c>
      <c r="E116" s="10">
        <v>3223</v>
      </c>
      <c r="F116" s="9" t="s">
        <v>112</v>
      </c>
      <c r="G116" s="27" t="s">
        <v>14</v>
      </c>
    </row>
    <row r="117" spans="1:7" ht="27" customHeight="1" thickBot="1" x14ac:dyDescent="0.3">
      <c r="A117" s="21" t="s">
        <v>15</v>
      </c>
      <c r="B117" s="22"/>
      <c r="C117" s="23"/>
      <c r="D117" s="24">
        <f>SUM(D116:D116)</f>
        <v>4011.49</v>
      </c>
      <c r="E117" s="23"/>
      <c r="F117" s="25"/>
      <c r="G117" s="26"/>
    </row>
    <row r="118" spans="1:7" x14ac:dyDescent="0.25">
      <c r="A118" s="9" t="s">
        <v>157</v>
      </c>
      <c r="B118" s="14" t="s">
        <v>158</v>
      </c>
      <c r="C118" s="10" t="s">
        <v>150</v>
      </c>
      <c r="D118" s="18">
        <v>449.09</v>
      </c>
      <c r="E118" s="10">
        <v>4241</v>
      </c>
      <c r="F118" s="9" t="s">
        <v>13</v>
      </c>
      <c r="G118" s="27" t="s">
        <v>14</v>
      </c>
    </row>
    <row r="119" spans="1:7" ht="27" customHeight="1" thickBot="1" x14ac:dyDescent="0.3">
      <c r="A119" s="21" t="s">
        <v>15</v>
      </c>
      <c r="B119" s="22"/>
      <c r="C119" s="23"/>
      <c r="D119" s="24">
        <f>SUM(D118:D118)</f>
        <v>449.09</v>
      </c>
      <c r="E119" s="23"/>
      <c r="F119" s="25"/>
      <c r="G119" s="26"/>
    </row>
    <row r="120" spans="1:7" x14ac:dyDescent="0.25">
      <c r="A120" s="9" t="s">
        <v>159</v>
      </c>
      <c r="B120" s="14" t="s">
        <v>160</v>
      </c>
      <c r="C120" s="10" t="s">
        <v>12</v>
      </c>
      <c r="D120" s="18">
        <v>248.1</v>
      </c>
      <c r="E120" s="10">
        <v>3221</v>
      </c>
      <c r="F120" s="9" t="s">
        <v>60</v>
      </c>
      <c r="G120" s="27" t="s">
        <v>14</v>
      </c>
    </row>
    <row r="121" spans="1:7" ht="27" customHeight="1" thickBot="1" x14ac:dyDescent="0.3">
      <c r="A121" s="21" t="s">
        <v>15</v>
      </c>
      <c r="B121" s="22"/>
      <c r="C121" s="23"/>
      <c r="D121" s="24">
        <f>SUM(D120:D120)</f>
        <v>248.1</v>
      </c>
      <c r="E121" s="23"/>
      <c r="F121" s="25"/>
      <c r="G121" s="26"/>
    </row>
    <row r="122" spans="1:7" x14ac:dyDescent="0.25">
      <c r="A122" s="9" t="s">
        <v>161</v>
      </c>
      <c r="B122" s="14" t="s">
        <v>162</v>
      </c>
      <c r="C122" s="10" t="s">
        <v>25</v>
      </c>
      <c r="D122" s="18">
        <v>70</v>
      </c>
      <c r="E122" s="10">
        <v>3213</v>
      </c>
      <c r="F122" s="9" t="s">
        <v>81</v>
      </c>
      <c r="G122" s="27" t="s">
        <v>14</v>
      </c>
    </row>
    <row r="123" spans="1:7" ht="27" customHeight="1" thickBot="1" x14ac:dyDescent="0.3">
      <c r="A123" s="21" t="s">
        <v>15</v>
      </c>
      <c r="B123" s="22"/>
      <c r="C123" s="23"/>
      <c r="D123" s="24">
        <f>SUM(D122:D122)</f>
        <v>70</v>
      </c>
      <c r="E123" s="23"/>
      <c r="F123" s="25"/>
      <c r="G123" s="26"/>
    </row>
    <row r="124" spans="1:7" ht="15.75" thickBot="1" x14ac:dyDescent="0.3">
      <c r="A124" s="9"/>
      <c r="B124" s="14"/>
      <c r="C124" s="10"/>
      <c r="D124" s="18">
        <v>163126.41</v>
      </c>
      <c r="E124" s="10">
        <v>3111</v>
      </c>
      <c r="F124" s="9" t="s">
        <v>163</v>
      </c>
      <c r="G124" s="27" t="s">
        <v>173</v>
      </c>
    </row>
    <row r="125" spans="1:7" ht="15.75" thickBot="1" x14ac:dyDescent="0.3">
      <c r="A125" s="9"/>
      <c r="B125" s="14"/>
      <c r="C125" s="10"/>
      <c r="D125" s="18">
        <v>1316.43</v>
      </c>
      <c r="E125" s="10">
        <v>3113</v>
      </c>
      <c r="F125" s="9" t="s">
        <v>164</v>
      </c>
      <c r="G125" s="27" t="s">
        <v>173</v>
      </c>
    </row>
    <row r="126" spans="1:7" ht="15.75" thickBot="1" x14ac:dyDescent="0.3">
      <c r="A126" s="9"/>
      <c r="B126" s="14"/>
      <c r="C126" s="10"/>
      <c r="D126" s="18">
        <v>2500</v>
      </c>
      <c r="E126" s="10">
        <v>3121</v>
      </c>
      <c r="F126" s="9" t="s">
        <v>165</v>
      </c>
      <c r="G126" s="27" t="s">
        <v>173</v>
      </c>
    </row>
    <row r="127" spans="1:7" ht="15.75" thickBot="1" x14ac:dyDescent="0.3">
      <c r="A127" s="9"/>
      <c r="B127" s="14"/>
      <c r="C127" s="10"/>
      <c r="D127" s="18">
        <v>27133.03</v>
      </c>
      <c r="E127" s="10">
        <v>3132</v>
      </c>
      <c r="F127" s="9" t="s">
        <v>166</v>
      </c>
      <c r="G127" s="27" t="s">
        <v>173</v>
      </c>
    </row>
    <row r="128" spans="1:7" x14ac:dyDescent="0.25">
      <c r="A128" s="9"/>
      <c r="B128" s="14"/>
      <c r="C128" s="10"/>
      <c r="D128" s="18">
        <v>2500</v>
      </c>
      <c r="E128" s="10">
        <v>3171</v>
      </c>
      <c r="F128" s="9" t="s">
        <v>167</v>
      </c>
      <c r="G128" s="27" t="s">
        <v>173</v>
      </c>
    </row>
    <row r="129" spans="1:7" x14ac:dyDescent="0.25">
      <c r="A129" s="9"/>
      <c r="B129" s="14"/>
      <c r="C129" s="10"/>
      <c r="D129" s="18">
        <v>994.53</v>
      </c>
      <c r="E129" s="10">
        <v>3211</v>
      </c>
      <c r="F129" s="9" t="s">
        <v>168</v>
      </c>
      <c r="G129" s="28" t="s">
        <v>14</v>
      </c>
    </row>
    <row r="130" spans="1:7" x14ac:dyDescent="0.25">
      <c r="A130" s="9"/>
      <c r="B130" s="14"/>
      <c r="C130" s="10"/>
      <c r="D130" s="18">
        <v>4807.3</v>
      </c>
      <c r="E130" s="10">
        <v>3212</v>
      </c>
      <c r="F130" s="9" t="s">
        <v>72</v>
      </c>
      <c r="G130" s="28" t="s">
        <v>174</v>
      </c>
    </row>
    <row r="131" spans="1:7" x14ac:dyDescent="0.25">
      <c r="A131" s="9"/>
      <c r="B131" s="14"/>
      <c r="C131" s="10"/>
      <c r="D131" s="18">
        <v>45</v>
      </c>
      <c r="E131" s="10">
        <v>3231</v>
      </c>
      <c r="F131" s="9" t="s">
        <v>45</v>
      </c>
      <c r="G131" s="28" t="s">
        <v>174</v>
      </c>
    </row>
    <row r="132" spans="1:7" x14ac:dyDescent="0.25">
      <c r="A132" s="9"/>
      <c r="B132" s="14"/>
      <c r="C132" s="10"/>
      <c r="D132" s="18">
        <v>1335.71</v>
      </c>
      <c r="E132" s="10">
        <v>3237</v>
      </c>
      <c r="F132" s="9" t="s">
        <v>169</v>
      </c>
      <c r="G132" s="28" t="s">
        <v>14</v>
      </c>
    </row>
    <row r="133" spans="1:7" x14ac:dyDescent="0.25">
      <c r="A133" s="9"/>
      <c r="B133" s="14"/>
      <c r="C133" s="10"/>
      <c r="D133" s="18">
        <v>1780.94</v>
      </c>
      <c r="E133" s="10">
        <v>3237</v>
      </c>
      <c r="F133" s="9" t="s">
        <v>169</v>
      </c>
      <c r="G133" s="28" t="s">
        <v>14</v>
      </c>
    </row>
    <row r="134" spans="1:7" x14ac:dyDescent="0.25">
      <c r="A134" s="9"/>
      <c r="B134" s="14"/>
      <c r="C134" s="10"/>
      <c r="D134" s="18">
        <v>13102.87</v>
      </c>
      <c r="E134" s="10">
        <v>3237</v>
      </c>
      <c r="F134" s="9" t="s">
        <v>169</v>
      </c>
      <c r="G134" s="28" t="s">
        <v>14</v>
      </c>
    </row>
    <row r="135" spans="1:7" x14ac:dyDescent="0.25">
      <c r="A135" s="9"/>
      <c r="B135" s="14"/>
      <c r="C135" s="10"/>
      <c r="D135" s="18">
        <v>22070.6</v>
      </c>
      <c r="E135" s="10">
        <v>3237</v>
      </c>
      <c r="F135" s="9" t="s">
        <v>169</v>
      </c>
      <c r="G135" s="28" t="s">
        <v>14</v>
      </c>
    </row>
    <row r="136" spans="1:7" x14ac:dyDescent="0.25">
      <c r="A136" s="9"/>
      <c r="B136" s="14"/>
      <c r="C136" s="10"/>
      <c r="D136" s="18">
        <v>200</v>
      </c>
      <c r="E136" s="10">
        <v>3239</v>
      </c>
      <c r="F136" s="9" t="s">
        <v>170</v>
      </c>
      <c r="G136" s="28" t="s">
        <v>14</v>
      </c>
    </row>
    <row r="137" spans="1:7" x14ac:dyDescent="0.25">
      <c r="A137" s="9"/>
      <c r="B137" s="14"/>
      <c r="C137" s="10"/>
      <c r="D137" s="18">
        <v>26.88</v>
      </c>
      <c r="E137" s="10">
        <v>3291</v>
      </c>
      <c r="F137" s="9" t="s">
        <v>171</v>
      </c>
      <c r="G137" s="28" t="s">
        <v>174</v>
      </c>
    </row>
    <row r="138" spans="1:7" x14ac:dyDescent="0.25">
      <c r="A138" s="9"/>
      <c r="B138" s="14"/>
      <c r="C138" s="10"/>
      <c r="D138" s="18">
        <v>48.7</v>
      </c>
      <c r="E138" s="10">
        <v>3291</v>
      </c>
      <c r="F138" s="9" t="s">
        <v>171</v>
      </c>
      <c r="G138" s="28" t="s">
        <v>174</v>
      </c>
    </row>
    <row r="139" spans="1:7" x14ac:dyDescent="0.25">
      <c r="A139" s="9"/>
      <c r="B139" s="14"/>
      <c r="C139" s="10"/>
      <c r="D139" s="18">
        <v>64.95</v>
      </c>
      <c r="E139" s="10">
        <v>3291</v>
      </c>
      <c r="F139" s="9" t="s">
        <v>171</v>
      </c>
      <c r="G139" s="28" t="s">
        <v>174</v>
      </c>
    </row>
    <row r="140" spans="1:7" x14ac:dyDescent="0.25">
      <c r="A140" s="9"/>
      <c r="B140" s="14"/>
      <c r="C140" s="10"/>
      <c r="D140" s="18">
        <v>788.05</v>
      </c>
      <c r="E140" s="10">
        <v>3291</v>
      </c>
      <c r="F140" s="9" t="s">
        <v>171</v>
      </c>
      <c r="G140" s="28" t="s">
        <v>174</v>
      </c>
    </row>
    <row r="141" spans="1:7" ht="21" customHeight="1" thickBot="1" x14ac:dyDescent="0.3">
      <c r="A141" s="21" t="s">
        <v>15</v>
      </c>
      <c r="B141" s="22"/>
      <c r="C141" s="23"/>
      <c r="D141" s="24">
        <f>SUM(D124:D140)</f>
        <v>241841.4</v>
      </c>
      <c r="E141" s="23"/>
      <c r="F141" s="25"/>
      <c r="G141" s="26"/>
    </row>
    <row r="142" spans="1:7" ht="15.75" thickBot="1" x14ac:dyDescent="0.3">
      <c r="A142" s="29" t="s">
        <v>172</v>
      </c>
      <c r="B142" s="30"/>
      <c r="C142" s="31"/>
      <c r="D142" s="32">
        <f>SUM(D8,D10,D12,D14,D16,D18,D20,D22,D24,D26,D28,D31,D33,D35,D37,D39,D41,D43,D45,D47,D49,D51,D53,D55,D57,D59,D62,D65,D67,D69,D72,D74,D76,D78,D80,D82,D84,D86,D89,D91,D93,D95,D97,D99,D101,D103,D105,D107,D109,D111,D113,D115,D117,D119,D121,D123,D141)</f>
        <v>286522.27999999997</v>
      </c>
      <c r="E142" s="31"/>
      <c r="F142" s="33"/>
      <c r="G142" s="34"/>
    </row>
    <row r="143" spans="1:7" x14ac:dyDescent="0.25">
      <c r="A143" s="9"/>
      <c r="B143" s="14"/>
      <c r="C143" s="10"/>
      <c r="D143" s="18"/>
      <c r="E143" s="10"/>
      <c r="F143" s="9"/>
    </row>
    <row r="144" spans="1:7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Jelena Španiček</cp:lastModifiedBy>
  <dcterms:created xsi:type="dcterms:W3CDTF">2024-03-05T11:42:46Z</dcterms:created>
  <dcterms:modified xsi:type="dcterms:W3CDTF">2026-01-23T08:40:21Z</dcterms:modified>
</cp:coreProperties>
</file>