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esoshr-my.sharepoint.com/personal/jelena_spanicek_esos_hr/Documents/Skeniranja/Radna površina/JAVNA OBJAVA TROŠENJA SREDSTAVA/2026/"/>
    </mc:Choice>
  </mc:AlternateContent>
  <xr:revisionPtr revIDLastSave="5" documentId="8_{B4F6F0DE-26D1-4252-86F9-4490084EAF3A}" xr6:coauthVersionLast="47" xr6:coauthVersionMax="47" xr10:uidLastSave="{A62B60DB-4831-4044-BA5A-6BEF87F46946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9" i="1" l="1"/>
  <c r="D128" i="1"/>
  <c r="D98" i="1"/>
  <c r="D96" i="1"/>
  <c r="D94" i="1"/>
  <c r="D92" i="1"/>
  <c r="D90" i="1"/>
  <c r="D88" i="1"/>
  <c r="D86" i="1"/>
  <c r="D84" i="1"/>
  <c r="D82" i="1"/>
  <c r="D80" i="1"/>
  <c r="D78" i="1"/>
  <c r="D75" i="1"/>
  <c r="D73" i="1"/>
  <c r="D71" i="1"/>
  <c r="D68" i="1"/>
  <c r="D65" i="1"/>
  <c r="D63" i="1"/>
  <c r="D61" i="1"/>
  <c r="D59" i="1"/>
  <c r="D57" i="1"/>
  <c r="D55" i="1"/>
  <c r="D53" i="1"/>
  <c r="D51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<sst xmlns="http://schemas.openxmlformats.org/spreadsheetml/2006/main" count="340" uniqueCount="144">
  <si>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</si>
  <si>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</si>
  <si>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</si>
  <si>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</si>
  <si>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</si>
  <si>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</si>
  <si>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</si>
  <si>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</si>
  <si>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ELEKTROSTROJARSKA OBRTNIČKA ŠKOLA_x000D_
SELSKA CESTA 83_x000D_
ZAGREB_x000D_
Tel: +385(1)3023823   Fax: +385(1)3026165_x000D_
OIB: 48544291322_x000D_
Mail: racunovodstvo@esos.hr_x000D_
IBAN: HR4823600001102107201</t>
  </si>
  <si>
    <t>Isplata Sredstava Za Razdoblje: 01.04.2026 Do 30.04.2026</t>
  </si>
  <si>
    <t>Ellin svijet j.d.o.o.</t>
  </si>
  <si>
    <t>98812434125</t>
  </si>
  <si>
    <t>10000 Zagreb</t>
  </si>
  <si>
    <t>Materijal i sirovine</t>
  </si>
  <si>
    <t>ELEKTROSTROJARSKA OBRTNIČKA ŠKOLA</t>
  </si>
  <si>
    <t>Ukupno:</t>
  </si>
  <si>
    <t>A.B.S.STOLARIJA j.d.o.o.</t>
  </si>
  <si>
    <t>96409154492</t>
  </si>
  <si>
    <t xml:space="preserve">DONJA LOMNICA </t>
  </si>
  <si>
    <t>Materijal i dijelovi za tekuće i investicijsko održavanje</t>
  </si>
  <si>
    <t>SMIT  COMMERCE D.O.O.</t>
  </si>
  <si>
    <t>95243482140</t>
  </si>
  <si>
    <t>GORNJI STUPNIK</t>
  </si>
  <si>
    <t>AX SOLING, ZAGREB</t>
  </si>
  <si>
    <t>93866827970</t>
  </si>
  <si>
    <t>-</t>
  </si>
  <si>
    <t>Uredski materijal i ostali materijalni rashodi</t>
  </si>
  <si>
    <t>Mag informatika d.o.o.</t>
  </si>
  <si>
    <t>93224926556</t>
  </si>
  <si>
    <t>Zagreb</t>
  </si>
  <si>
    <t>Računalne usluge</t>
  </si>
  <si>
    <t>R-GLOBAL D.O.O.</t>
  </si>
  <si>
    <t>93152082975</t>
  </si>
  <si>
    <t>Zakupnine i najamnine</t>
  </si>
  <si>
    <t>Zagrebačka banka d.d.</t>
  </si>
  <si>
    <t>92963223473</t>
  </si>
  <si>
    <t>Bankarske usluge i usluge platnog prometa</t>
  </si>
  <si>
    <t>cyber_Folks d.o.o.</t>
  </si>
  <si>
    <t>89338385732</t>
  </si>
  <si>
    <t>48350 Đuđevac</t>
  </si>
  <si>
    <t>Usluge telefona, pošte i prijevoza</t>
  </si>
  <si>
    <t>HP-HRVATSKA POŠTA D.D.</t>
  </si>
  <si>
    <t>87311810356</t>
  </si>
  <si>
    <t>SERVIS ZA BRAVE VJEŠTICA</t>
  </si>
  <si>
    <t>86757364586</t>
  </si>
  <si>
    <t>ZAGREB</t>
  </si>
  <si>
    <t>ŽIVA VODA</t>
  </si>
  <si>
    <t>86255713939</t>
  </si>
  <si>
    <t>Komunalne usluge</t>
  </si>
  <si>
    <t>ZAGREBAČKI HOLDING d.o.o. PODRUŽNICA ČISTOĆA</t>
  </si>
  <si>
    <t>85584865987</t>
  </si>
  <si>
    <t>VODOOPSKRBA I ODVODNJA D.O.O.</t>
  </si>
  <si>
    <t>83416546499</t>
  </si>
  <si>
    <t>10 000 Zagreb</t>
  </si>
  <si>
    <t xml:space="preserve"> Podružnica ZET ZAGREBAČKI HOLDING d.o.o.</t>
  </si>
  <si>
    <t>82031999604</t>
  </si>
  <si>
    <t>Naknade za prijevoz, za rad na terenu i odvojeni život</t>
  </si>
  <si>
    <t>HRVATSKI TELEKOM D.D.</t>
  </si>
  <si>
    <t>81793146560</t>
  </si>
  <si>
    <t>TEHNOMETAL TRGOVINA I USLUGE D.O.O.</t>
  </si>
  <si>
    <t>81606184722</t>
  </si>
  <si>
    <t>URIHO-ZAGREB</t>
  </si>
  <si>
    <t>77931216562</t>
  </si>
  <si>
    <t>Službena, radna i zaštitna odjeća i obuća</t>
  </si>
  <si>
    <t>PROPRINT D.O.O.</t>
  </si>
  <si>
    <t>72612732139</t>
  </si>
  <si>
    <t>Art-rasvjeta d.o.o.</t>
  </si>
  <si>
    <t>71466404224</t>
  </si>
  <si>
    <t>T-PRINT OBRT ZA GRAFIČKE USLUGE I TRGOVINU</t>
  </si>
  <si>
    <t>70944088618</t>
  </si>
  <si>
    <t>Usluge promidžbe i informiranja</t>
  </si>
  <si>
    <t>SVIJET KOMUNIKACIJA</t>
  </si>
  <si>
    <t>70692244840</t>
  </si>
  <si>
    <t>Usluge tekućeg i investicijskog održavanja</t>
  </si>
  <si>
    <t>Telemach Hrvatska d.o.o</t>
  </si>
  <si>
    <t>70133616033</t>
  </si>
  <si>
    <t>ADLER GmbH d.o.o.</t>
  </si>
  <si>
    <t>66411260710</t>
  </si>
  <si>
    <t xml:space="preserve">Zagreb </t>
  </si>
  <si>
    <t>NARODNE  NOVINE</t>
  </si>
  <si>
    <t>64546066176</t>
  </si>
  <si>
    <t>HEP OPSKRBA D.O.O.</t>
  </si>
  <si>
    <t>63073332379</t>
  </si>
  <si>
    <t>Energija</t>
  </si>
  <si>
    <t>GRAD ZAGREB GRADSKI URED ZA PROSTORNO UREĐENJE,IZGRADNJU</t>
  </si>
  <si>
    <t>61817894937</t>
  </si>
  <si>
    <t>Mova Servis d.o.o.</t>
  </si>
  <si>
    <t>54350123718</t>
  </si>
  <si>
    <t>10360 Sesvete</t>
  </si>
  <si>
    <t>OSOR PROMET d.o.o.</t>
  </si>
  <si>
    <t>53848806583</t>
  </si>
  <si>
    <t>CWS-boco</t>
  </si>
  <si>
    <t>51026536351</t>
  </si>
  <si>
    <t>zagreb</t>
  </si>
  <si>
    <t>INTER CARS d.o.o.</t>
  </si>
  <si>
    <t>46564276045</t>
  </si>
  <si>
    <t>ZAPREŠIĆ</t>
  </si>
  <si>
    <t>Sitni inventar i auto gume</t>
  </si>
  <si>
    <t>HOTELI ZADAR D.D.</t>
  </si>
  <si>
    <t>40699482950</t>
  </si>
  <si>
    <t>23000 ZADAR</t>
  </si>
  <si>
    <t>Službena putovanja</t>
  </si>
  <si>
    <t>VIJCI KRANJEC</t>
  </si>
  <si>
    <t>40518747839</t>
  </si>
  <si>
    <t>SCHRACK TECHNIK</t>
  </si>
  <si>
    <t>36365310424</t>
  </si>
  <si>
    <t>OOPG MLAĐAN</t>
  </si>
  <si>
    <t>33360385415</t>
  </si>
  <si>
    <t>Poliklinika Sveti Rok</t>
  </si>
  <si>
    <t>28842147765</t>
  </si>
  <si>
    <t>Zdravstvene i veterinarske usluge</t>
  </si>
  <si>
    <t>HI HOSTEL ZADAR</t>
  </si>
  <si>
    <t xml:space="preserve">27442377904 </t>
  </si>
  <si>
    <t>Hi HOSTEL ZAGREB</t>
  </si>
  <si>
    <t>27442377904</t>
  </si>
  <si>
    <t>Ostale usluge</t>
  </si>
  <si>
    <t>PC PROJEKT D.O.O.</t>
  </si>
  <si>
    <t>25882311498</t>
  </si>
  <si>
    <t>Sigma plus d.o.o.</t>
  </si>
  <si>
    <t>25878895282</t>
  </si>
  <si>
    <t>21300 Makarska</t>
  </si>
  <si>
    <t>HEP-TOPLINARSTVO d.o.o.</t>
  </si>
  <si>
    <t>15907062900</t>
  </si>
  <si>
    <t>GO Putnička agencija  d.o.o.</t>
  </si>
  <si>
    <t>13321536085</t>
  </si>
  <si>
    <t xml:space="preserve">Samobor </t>
  </si>
  <si>
    <t>AKD-Zaštita d.o.o.</t>
  </si>
  <si>
    <t>09253797076</t>
  </si>
  <si>
    <t>NOVI INFORMATOR  d.o.o.</t>
  </si>
  <si>
    <t>03492821167</t>
  </si>
  <si>
    <t xml:space="preserve"> Zagreb</t>
  </si>
  <si>
    <t>Članarine</t>
  </si>
  <si>
    <t>Plaće za redovan rad</t>
  </si>
  <si>
    <t>Plaće za prekovremeni rad</t>
  </si>
  <si>
    <t>Ostali rashodi za zaposlene</t>
  </si>
  <si>
    <t>Doprinosi za obvezno zdravstveno osiguranje</t>
  </si>
  <si>
    <t>Nema Konta Na Odabranoj Razini</t>
  </si>
  <si>
    <t>Intelektualne i osobne usluge</t>
  </si>
  <si>
    <t>Naknade za rad predstavničkih i izvršnih tijela, povjerenstava i slično</t>
  </si>
  <si>
    <t>Troškovi sudskih postupaka</t>
  </si>
  <si>
    <t>Naknade građanima i kućanstvima u novcu</t>
  </si>
  <si>
    <t>Sveukupno:</t>
  </si>
  <si>
    <t>MINISTARSTVO</t>
  </si>
  <si>
    <t>GRAD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</si>
</sst>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B103" zoomScaleNormal="100" workbookViewId="0">
      <selection activeCell="G122" sqref="G122:G12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62.5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62.5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5971.62</v>
      </c>
      <c r="E9" s="10">
        <v>3224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5971.62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52.13</v>
      </c>
      <c r="E11" s="10">
        <v>3222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52.13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28.35</v>
      </c>
      <c r="E13" s="10">
        <v>3221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28.35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66.36</v>
      </c>
      <c r="E15" s="10">
        <v>3238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66.36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25</v>
      </c>
      <c r="D17" s="18">
        <v>172.2</v>
      </c>
      <c r="E17" s="10">
        <v>3235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172.2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29</v>
      </c>
      <c r="D19" s="18">
        <v>111.64</v>
      </c>
      <c r="E19" s="10">
        <v>3431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111.64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149.85</v>
      </c>
      <c r="E21" s="10">
        <v>3231</v>
      </c>
      <c r="F21" s="9" t="s">
        <v>40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149.85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25</v>
      </c>
      <c r="D23" s="18">
        <v>43.95</v>
      </c>
      <c r="E23" s="10">
        <v>3231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43.95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24</v>
      </c>
      <c r="E25" s="10">
        <v>3221</v>
      </c>
      <c r="F25" s="9" t="s">
        <v>26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24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45</v>
      </c>
      <c r="D27" s="18">
        <v>196.88</v>
      </c>
      <c r="E27" s="10">
        <v>3234</v>
      </c>
      <c r="F27" s="9" t="s">
        <v>48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196.88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12</v>
      </c>
      <c r="D29" s="18">
        <v>312.82</v>
      </c>
      <c r="E29" s="10">
        <v>3234</v>
      </c>
      <c r="F29" s="9" t="s">
        <v>48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312.82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53</v>
      </c>
      <c r="D31" s="18">
        <v>263.32</v>
      </c>
      <c r="E31" s="10">
        <v>3234</v>
      </c>
      <c r="F31" s="9" t="s">
        <v>48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263.32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25</v>
      </c>
      <c r="D33" s="18">
        <v>384.9</v>
      </c>
      <c r="E33" s="10">
        <v>3212</v>
      </c>
      <c r="F33" s="9" t="s">
        <v>56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384.9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45</v>
      </c>
      <c r="D35" s="18">
        <v>366.65</v>
      </c>
      <c r="E35" s="10">
        <v>3231</v>
      </c>
      <c r="F35" s="9" t="s">
        <v>40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366.65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45</v>
      </c>
      <c r="D37" s="18">
        <v>755.79</v>
      </c>
      <c r="E37" s="10">
        <v>3221</v>
      </c>
      <c r="F37" s="9" t="s">
        <v>26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755.79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12</v>
      </c>
      <c r="D39" s="18">
        <v>127</v>
      </c>
      <c r="E39" s="10">
        <v>3227</v>
      </c>
      <c r="F39" s="9" t="s">
        <v>63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127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25</v>
      </c>
      <c r="D41" s="18">
        <v>234.46</v>
      </c>
      <c r="E41" s="10">
        <v>3235</v>
      </c>
      <c r="F41" s="9" t="s">
        <v>33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234.46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12</v>
      </c>
      <c r="D43" s="18">
        <v>92.5</v>
      </c>
      <c r="E43" s="10">
        <v>3224</v>
      </c>
      <c r="F43" s="9" t="s">
        <v>19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92.5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12</v>
      </c>
      <c r="D45" s="18">
        <v>90</v>
      </c>
      <c r="E45" s="10">
        <v>3233</v>
      </c>
      <c r="F45" s="9" t="s">
        <v>70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90</v>
      </c>
      <c r="E46" s="23"/>
      <c r="F46" s="25"/>
      <c r="G46" s="26"/>
    </row>
    <row r="47" spans="1:7" x14ac:dyDescent="0.25">
      <c r="A47" s="9" t="s">
        <v>71</v>
      </c>
      <c r="B47" s="14" t="s">
        <v>72</v>
      </c>
      <c r="C47" s="10" t="s">
        <v>25</v>
      </c>
      <c r="D47" s="18">
        <v>237.5</v>
      </c>
      <c r="E47" s="10">
        <v>3224</v>
      </c>
      <c r="F47" s="9" t="s">
        <v>19</v>
      </c>
      <c r="G47" s="27" t="s">
        <v>14</v>
      </c>
    </row>
    <row r="48" spans="1:7" x14ac:dyDescent="0.25">
      <c r="A48" s="9"/>
      <c r="B48" s="14"/>
      <c r="C48" s="10"/>
      <c r="D48" s="18">
        <v>137.5</v>
      </c>
      <c r="E48" s="10">
        <v>3232</v>
      </c>
      <c r="F48" s="9" t="s">
        <v>73</v>
      </c>
      <c r="G48" s="28" t="s">
        <v>14</v>
      </c>
    </row>
    <row r="49" spans="1:7" x14ac:dyDescent="0.25">
      <c r="A49" s="9"/>
      <c r="B49" s="14"/>
      <c r="C49" s="10"/>
      <c r="D49" s="18">
        <v>52.5</v>
      </c>
      <c r="E49" s="10">
        <v>3235</v>
      </c>
      <c r="F49" s="9" t="s">
        <v>33</v>
      </c>
      <c r="G49" s="28" t="s">
        <v>14</v>
      </c>
    </row>
    <row r="50" spans="1:7" x14ac:dyDescent="0.25">
      <c r="A50" s="9"/>
      <c r="B50" s="14"/>
      <c r="C50" s="10"/>
      <c r="D50" s="18">
        <v>286.45999999999998</v>
      </c>
      <c r="E50" s="10">
        <v>3238</v>
      </c>
      <c r="F50" s="9" t="s">
        <v>30</v>
      </c>
      <c r="G50" s="28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SUM(D47:D50)</f>
        <v>713.96</v>
      </c>
      <c r="E51" s="23"/>
      <c r="F51" s="25"/>
      <c r="G51" s="26"/>
    </row>
    <row r="52" spans="1:7" x14ac:dyDescent="0.25">
      <c r="A52" s="9" t="s">
        <v>74</v>
      </c>
      <c r="B52" s="14" t="s">
        <v>75</v>
      </c>
      <c r="C52" s="10" t="s">
        <v>29</v>
      </c>
      <c r="D52" s="18">
        <v>6.25</v>
      </c>
      <c r="E52" s="10">
        <v>3231</v>
      </c>
      <c r="F52" s="9" t="s">
        <v>40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6.25</v>
      </c>
      <c r="E53" s="23"/>
      <c r="F53" s="25"/>
      <c r="G53" s="26"/>
    </row>
    <row r="54" spans="1:7" x14ac:dyDescent="0.25">
      <c r="A54" s="9" t="s">
        <v>76</v>
      </c>
      <c r="B54" s="14" t="s">
        <v>77</v>
      </c>
      <c r="C54" s="10" t="s">
        <v>78</v>
      </c>
      <c r="D54" s="18">
        <v>69.95</v>
      </c>
      <c r="E54" s="10">
        <v>3221</v>
      </c>
      <c r="F54" s="9" t="s">
        <v>26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69.95</v>
      </c>
      <c r="E55" s="23"/>
      <c r="F55" s="25"/>
      <c r="G55" s="26"/>
    </row>
    <row r="56" spans="1:7" x14ac:dyDescent="0.25">
      <c r="A56" s="9" t="s">
        <v>79</v>
      </c>
      <c r="B56" s="14" t="s">
        <v>80</v>
      </c>
      <c r="C56" s="10" t="s">
        <v>25</v>
      </c>
      <c r="D56" s="18">
        <v>89.69</v>
      </c>
      <c r="E56" s="10">
        <v>3221</v>
      </c>
      <c r="F56" s="9" t="s">
        <v>26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89.69</v>
      </c>
      <c r="E57" s="23"/>
      <c r="F57" s="25"/>
      <c r="G57" s="26"/>
    </row>
    <row r="58" spans="1:7" x14ac:dyDescent="0.25">
      <c r="A58" s="9" t="s">
        <v>81</v>
      </c>
      <c r="B58" s="14" t="s">
        <v>82</v>
      </c>
      <c r="C58" s="10" t="s">
        <v>25</v>
      </c>
      <c r="D58" s="18">
        <v>1376.78</v>
      </c>
      <c r="E58" s="10">
        <v>3223</v>
      </c>
      <c r="F58" s="9" t="s">
        <v>83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1376.78</v>
      </c>
      <c r="E59" s="23"/>
      <c r="F59" s="25"/>
      <c r="G59" s="26"/>
    </row>
    <row r="60" spans="1:7" x14ac:dyDescent="0.25">
      <c r="A60" s="9" t="s">
        <v>84</v>
      </c>
      <c r="B60" s="14" t="s">
        <v>85</v>
      </c>
      <c r="C60" s="10" t="s">
        <v>25</v>
      </c>
      <c r="D60" s="18">
        <v>85.87</v>
      </c>
      <c r="E60" s="10">
        <v>3234</v>
      </c>
      <c r="F60" s="9" t="s">
        <v>48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85.87</v>
      </c>
      <c r="E61" s="23"/>
      <c r="F61" s="25"/>
      <c r="G61" s="26"/>
    </row>
    <row r="62" spans="1:7" x14ac:dyDescent="0.25">
      <c r="A62" s="9" t="s">
        <v>86</v>
      </c>
      <c r="B62" s="14" t="s">
        <v>87</v>
      </c>
      <c r="C62" s="10" t="s">
        <v>88</v>
      </c>
      <c r="D62" s="18">
        <v>1872.75</v>
      </c>
      <c r="E62" s="10">
        <v>3232</v>
      </c>
      <c r="F62" s="9" t="s">
        <v>73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1872.75</v>
      </c>
      <c r="E63" s="23"/>
      <c r="F63" s="25"/>
      <c r="G63" s="26"/>
    </row>
    <row r="64" spans="1:7" x14ac:dyDescent="0.25">
      <c r="A64" s="9" t="s">
        <v>89</v>
      </c>
      <c r="B64" s="14" t="s">
        <v>90</v>
      </c>
      <c r="C64" s="10" t="s">
        <v>12</v>
      </c>
      <c r="D64" s="18">
        <v>124</v>
      </c>
      <c r="E64" s="10">
        <v>3224</v>
      </c>
      <c r="F64" s="9" t="s">
        <v>19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124</v>
      </c>
      <c r="E65" s="23"/>
      <c r="F65" s="25"/>
      <c r="G65" s="26"/>
    </row>
    <row r="66" spans="1:7" x14ac:dyDescent="0.25">
      <c r="A66" s="9" t="s">
        <v>91</v>
      </c>
      <c r="B66" s="14" t="s">
        <v>92</v>
      </c>
      <c r="C66" s="10" t="s">
        <v>93</v>
      </c>
      <c r="D66" s="18">
        <v>1543.73</v>
      </c>
      <c r="E66" s="10">
        <v>3221</v>
      </c>
      <c r="F66" s="9" t="s">
        <v>26</v>
      </c>
      <c r="G66" s="27" t="s">
        <v>14</v>
      </c>
    </row>
    <row r="67" spans="1:7" x14ac:dyDescent="0.25">
      <c r="A67" s="9"/>
      <c r="B67" s="14"/>
      <c r="C67" s="10"/>
      <c r="D67" s="18">
        <v>175.69</v>
      </c>
      <c r="E67" s="10">
        <v>3235</v>
      </c>
      <c r="F67" s="9" t="s">
        <v>33</v>
      </c>
      <c r="G67" s="28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SUM(D66:D67)</f>
        <v>1719.42</v>
      </c>
      <c r="E68" s="23"/>
      <c r="F68" s="25"/>
      <c r="G68" s="26"/>
    </row>
    <row r="69" spans="1:7" x14ac:dyDescent="0.25">
      <c r="A69" s="9" t="s">
        <v>94</v>
      </c>
      <c r="B69" s="14" t="s">
        <v>95</v>
      </c>
      <c r="C69" s="10" t="s">
        <v>96</v>
      </c>
      <c r="D69" s="18">
        <v>158.68</v>
      </c>
      <c r="E69" s="10">
        <v>3222</v>
      </c>
      <c r="F69" s="9" t="s">
        <v>13</v>
      </c>
      <c r="G69" s="27" t="s">
        <v>14</v>
      </c>
    </row>
    <row r="70" spans="1:7" x14ac:dyDescent="0.25">
      <c r="A70" s="9"/>
      <c r="B70" s="14"/>
      <c r="C70" s="10"/>
      <c r="D70" s="18">
        <v>1181.78</v>
      </c>
      <c r="E70" s="10">
        <v>3225</v>
      </c>
      <c r="F70" s="9" t="s">
        <v>97</v>
      </c>
      <c r="G70" s="28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SUM(D69:D70)</f>
        <v>1340.46</v>
      </c>
      <c r="E71" s="23"/>
      <c r="F71" s="25"/>
      <c r="G71" s="26"/>
    </row>
    <row r="72" spans="1:7" x14ac:dyDescent="0.25">
      <c r="A72" s="9" t="s">
        <v>98</v>
      </c>
      <c r="B72" s="14" t="s">
        <v>99</v>
      </c>
      <c r="C72" s="10" t="s">
        <v>100</v>
      </c>
      <c r="D72" s="18">
        <v>706</v>
      </c>
      <c r="E72" s="10">
        <v>3211</v>
      </c>
      <c r="F72" s="9" t="s">
        <v>101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706</v>
      </c>
      <c r="E73" s="23"/>
      <c r="F73" s="25"/>
      <c r="G73" s="26"/>
    </row>
    <row r="74" spans="1:7" x14ac:dyDescent="0.25">
      <c r="A74" s="9" t="s">
        <v>102</v>
      </c>
      <c r="B74" s="14" t="s">
        <v>103</v>
      </c>
      <c r="C74" s="10" t="s">
        <v>45</v>
      </c>
      <c r="D74" s="18">
        <v>27.71</v>
      </c>
      <c r="E74" s="10">
        <v>3221</v>
      </c>
      <c r="F74" s="9" t="s">
        <v>26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27.71</v>
      </c>
      <c r="E75" s="23"/>
      <c r="F75" s="25"/>
      <c r="G75" s="26"/>
    </row>
    <row r="76" spans="1:7" x14ac:dyDescent="0.25">
      <c r="A76" s="9" t="s">
        <v>104</v>
      </c>
      <c r="B76" s="14" t="s">
        <v>105</v>
      </c>
      <c r="C76" s="10" t="s">
        <v>45</v>
      </c>
      <c r="D76" s="18">
        <v>3272.58</v>
      </c>
      <c r="E76" s="10">
        <v>3221</v>
      </c>
      <c r="F76" s="9" t="s">
        <v>26</v>
      </c>
      <c r="G76" s="27" t="s">
        <v>14</v>
      </c>
    </row>
    <row r="77" spans="1:7" x14ac:dyDescent="0.25">
      <c r="A77" s="9"/>
      <c r="B77" s="14"/>
      <c r="C77" s="10"/>
      <c r="D77" s="18">
        <v>1167.27</v>
      </c>
      <c r="E77" s="10">
        <v>3222</v>
      </c>
      <c r="F77" s="9" t="s">
        <v>13</v>
      </c>
      <c r="G77" s="28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SUM(D76:D77)</f>
        <v>4439.8500000000004</v>
      </c>
      <c r="E78" s="23"/>
      <c r="F78" s="25"/>
      <c r="G78" s="26"/>
    </row>
    <row r="79" spans="1:7" x14ac:dyDescent="0.25">
      <c r="A79" s="9" t="s">
        <v>106</v>
      </c>
      <c r="B79" s="14" t="s">
        <v>107</v>
      </c>
      <c r="C79" s="10" t="s">
        <v>45</v>
      </c>
      <c r="D79" s="18">
        <v>539.28</v>
      </c>
      <c r="E79" s="10">
        <v>3222</v>
      </c>
      <c r="F79" s="9" t="s">
        <v>13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539.28</v>
      </c>
      <c r="E80" s="23"/>
      <c r="F80" s="25"/>
      <c r="G80" s="26"/>
    </row>
    <row r="81" spans="1:7" x14ac:dyDescent="0.25">
      <c r="A81" s="9" t="s">
        <v>108</v>
      </c>
      <c r="B81" s="14" t="s">
        <v>109</v>
      </c>
      <c r="C81" s="10" t="s">
        <v>25</v>
      </c>
      <c r="D81" s="18">
        <v>3040</v>
      </c>
      <c r="E81" s="10">
        <v>3236</v>
      </c>
      <c r="F81" s="9" t="s">
        <v>110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3040</v>
      </c>
      <c r="E82" s="23"/>
      <c r="F82" s="25"/>
      <c r="G82" s="26"/>
    </row>
    <row r="83" spans="1:7" x14ac:dyDescent="0.25">
      <c r="A83" s="9" t="s">
        <v>111</v>
      </c>
      <c r="B83" s="14" t="s">
        <v>112</v>
      </c>
      <c r="C83" s="10" t="s">
        <v>100</v>
      </c>
      <c r="D83" s="18">
        <v>427.65</v>
      </c>
      <c r="E83" s="10">
        <v>3211</v>
      </c>
      <c r="F83" s="9" t="s">
        <v>101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427.65</v>
      </c>
      <c r="E84" s="23"/>
      <c r="F84" s="25"/>
      <c r="G84" s="26"/>
    </row>
    <row r="85" spans="1:7" x14ac:dyDescent="0.25">
      <c r="A85" s="9" t="s">
        <v>113</v>
      </c>
      <c r="B85" s="14" t="s">
        <v>114</v>
      </c>
      <c r="C85" s="10" t="s">
        <v>12</v>
      </c>
      <c r="D85" s="18">
        <v>96.12</v>
      </c>
      <c r="E85" s="10">
        <v>3239</v>
      </c>
      <c r="F85" s="9" t="s">
        <v>115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96.12</v>
      </c>
      <c r="E86" s="23"/>
      <c r="F86" s="25"/>
      <c r="G86" s="26"/>
    </row>
    <row r="87" spans="1:7" x14ac:dyDescent="0.25">
      <c r="A87" s="9" t="s">
        <v>116</v>
      </c>
      <c r="B87" s="14" t="s">
        <v>117</v>
      </c>
      <c r="C87" s="10" t="s">
        <v>78</v>
      </c>
      <c r="D87" s="18">
        <v>375</v>
      </c>
      <c r="E87" s="10">
        <v>3238</v>
      </c>
      <c r="F87" s="9" t="s">
        <v>30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375</v>
      </c>
      <c r="E88" s="23"/>
      <c r="F88" s="25"/>
      <c r="G88" s="26"/>
    </row>
    <row r="89" spans="1:7" x14ac:dyDescent="0.25">
      <c r="A89" s="9" t="s">
        <v>118</v>
      </c>
      <c r="B89" s="14" t="s">
        <v>119</v>
      </c>
      <c r="C89" s="10" t="s">
        <v>120</v>
      </c>
      <c r="D89" s="18">
        <v>52.75</v>
      </c>
      <c r="E89" s="10">
        <v>3222</v>
      </c>
      <c r="F89" s="9" t="s">
        <v>13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52.75</v>
      </c>
      <c r="E90" s="23"/>
      <c r="F90" s="25"/>
      <c r="G90" s="26"/>
    </row>
    <row r="91" spans="1:7" x14ac:dyDescent="0.25">
      <c r="A91" s="9" t="s">
        <v>121</v>
      </c>
      <c r="B91" s="14" t="s">
        <v>122</v>
      </c>
      <c r="C91" s="10" t="s">
        <v>12</v>
      </c>
      <c r="D91" s="18">
        <v>2534.91</v>
      </c>
      <c r="E91" s="10">
        <v>3223</v>
      </c>
      <c r="F91" s="9" t="s">
        <v>83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2534.91</v>
      </c>
      <c r="E92" s="23"/>
      <c r="F92" s="25"/>
      <c r="G92" s="26"/>
    </row>
    <row r="93" spans="1:7" x14ac:dyDescent="0.25">
      <c r="A93" s="9" t="s">
        <v>123</v>
      </c>
      <c r="B93" s="14" t="s">
        <v>124</v>
      </c>
      <c r="C93" s="10" t="s">
        <v>125</v>
      </c>
      <c r="D93" s="18">
        <v>3604</v>
      </c>
      <c r="E93" s="10">
        <v>3211</v>
      </c>
      <c r="F93" s="9" t="s">
        <v>101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3604</v>
      </c>
      <c r="E94" s="23"/>
      <c r="F94" s="25"/>
      <c r="G94" s="26"/>
    </row>
    <row r="95" spans="1:7" x14ac:dyDescent="0.25">
      <c r="A95" s="9" t="s">
        <v>126</v>
      </c>
      <c r="B95" s="14" t="s">
        <v>127</v>
      </c>
      <c r="C95" s="10" t="s">
        <v>12</v>
      </c>
      <c r="D95" s="18">
        <v>7942.5</v>
      </c>
      <c r="E95" s="10">
        <v>3232</v>
      </c>
      <c r="F95" s="9" t="s">
        <v>73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7942.5</v>
      </c>
      <c r="E96" s="23"/>
      <c r="F96" s="25"/>
      <c r="G96" s="26"/>
    </row>
    <row r="97" spans="1:7" x14ac:dyDescent="0.25">
      <c r="A97" s="9" t="s">
        <v>128</v>
      </c>
      <c r="B97" s="14" t="s">
        <v>129</v>
      </c>
      <c r="C97" s="10" t="s">
        <v>130</v>
      </c>
      <c r="D97" s="18">
        <v>112.88</v>
      </c>
      <c r="E97" s="10">
        <v>3294</v>
      </c>
      <c r="F97" s="9" t="s">
        <v>131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112.88</v>
      </c>
      <c r="E98" s="23"/>
      <c r="F98" s="25"/>
      <c r="G98" s="26"/>
    </row>
    <row r="99" spans="1:7" ht="15.75" thickBot="1" x14ac:dyDescent="0.3">
      <c r="A99" s="9"/>
      <c r="B99" s="14"/>
      <c r="C99" s="10"/>
      <c r="D99" s="18">
        <v>294.07</v>
      </c>
      <c r="E99" s="10">
        <v>3111</v>
      </c>
      <c r="F99" s="9" t="s">
        <v>132</v>
      </c>
      <c r="G99" s="27" t="s">
        <v>142</v>
      </c>
    </row>
    <row r="100" spans="1:7" ht="15.75" thickBot="1" x14ac:dyDescent="0.3">
      <c r="A100" s="9"/>
      <c r="B100" s="14"/>
      <c r="C100" s="10"/>
      <c r="D100" s="18">
        <v>170678.67</v>
      </c>
      <c r="E100" s="10">
        <v>3111</v>
      </c>
      <c r="F100" s="9" t="s">
        <v>132</v>
      </c>
      <c r="G100" s="27" t="s">
        <v>142</v>
      </c>
    </row>
    <row r="101" spans="1:7" ht="15.75" thickBot="1" x14ac:dyDescent="0.3">
      <c r="A101" s="9"/>
      <c r="B101" s="14"/>
      <c r="C101" s="10"/>
      <c r="D101" s="18">
        <v>2182.98</v>
      </c>
      <c r="E101" s="10">
        <v>3113</v>
      </c>
      <c r="F101" s="9" t="s">
        <v>133</v>
      </c>
      <c r="G101" s="27" t="s">
        <v>142</v>
      </c>
    </row>
    <row r="102" spans="1:7" ht="15.75" thickBot="1" x14ac:dyDescent="0.3">
      <c r="A102" s="9"/>
      <c r="B102" s="14"/>
      <c r="C102" s="10"/>
      <c r="D102" s="18">
        <v>340.91</v>
      </c>
      <c r="E102" s="10">
        <v>3121</v>
      </c>
      <c r="F102" s="9" t="s">
        <v>134</v>
      </c>
      <c r="G102" s="27" t="s">
        <v>142</v>
      </c>
    </row>
    <row r="103" spans="1:7" ht="15.75" thickBot="1" x14ac:dyDescent="0.3">
      <c r="A103" s="9"/>
      <c r="B103" s="14"/>
      <c r="C103" s="10"/>
      <c r="D103" s="18">
        <v>540</v>
      </c>
      <c r="E103" s="10">
        <v>3121</v>
      </c>
      <c r="F103" s="9" t="s">
        <v>134</v>
      </c>
      <c r="G103" s="27" t="s">
        <v>142</v>
      </c>
    </row>
    <row r="104" spans="1:7" ht="15.75" thickBot="1" x14ac:dyDescent="0.3">
      <c r="A104" s="9"/>
      <c r="B104" s="14"/>
      <c r="C104" s="10"/>
      <c r="D104" s="18">
        <v>7500</v>
      </c>
      <c r="E104" s="10">
        <v>3121</v>
      </c>
      <c r="F104" s="9" t="s">
        <v>134</v>
      </c>
      <c r="G104" s="27" t="s">
        <v>142</v>
      </c>
    </row>
    <row r="105" spans="1:7" ht="15.75" thickBot="1" x14ac:dyDescent="0.3">
      <c r="A105" s="9"/>
      <c r="B105" s="14"/>
      <c r="C105" s="10"/>
      <c r="D105" s="18">
        <v>28578.48</v>
      </c>
      <c r="E105" s="10">
        <v>3132</v>
      </c>
      <c r="F105" s="9" t="s">
        <v>135</v>
      </c>
      <c r="G105" s="27" t="s">
        <v>142</v>
      </c>
    </row>
    <row r="106" spans="1:7" ht="15.75" thickBot="1" x14ac:dyDescent="0.3">
      <c r="A106" s="9"/>
      <c r="B106" s="14"/>
      <c r="C106" s="10"/>
      <c r="D106" s="18">
        <v>87.85</v>
      </c>
      <c r="E106" s="10">
        <v>3141</v>
      </c>
      <c r="F106" s="9" t="s">
        <v>136</v>
      </c>
      <c r="G106" s="27" t="s">
        <v>142</v>
      </c>
    </row>
    <row r="107" spans="1:7" ht="15.75" thickBot="1" x14ac:dyDescent="0.3">
      <c r="A107" s="9"/>
      <c r="B107" s="14"/>
      <c r="C107" s="10"/>
      <c r="D107" s="18">
        <v>95.48</v>
      </c>
      <c r="E107" s="10">
        <v>3151</v>
      </c>
      <c r="F107" s="9" t="s">
        <v>136</v>
      </c>
      <c r="G107" s="27" t="s">
        <v>142</v>
      </c>
    </row>
    <row r="108" spans="1:7" ht="15.75" thickBot="1" x14ac:dyDescent="0.3">
      <c r="A108" s="9"/>
      <c r="B108" s="14"/>
      <c r="C108" s="10"/>
      <c r="D108" s="18">
        <v>78.77</v>
      </c>
      <c r="E108" s="10">
        <v>3162</v>
      </c>
      <c r="F108" s="9" t="s">
        <v>136</v>
      </c>
      <c r="G108" s="27" t="s">
        <v>142</v>
      </c>
    </row>
    <row r="109" spans="1:7" ht="15.75" thickBot="1" x14ac:dyDescent="0.3">
      <c r="A109" s="9"/>
      <c r="B109" s="14"/>
      <c r="C109" s="10"/>
      <c r="D109" s="18">
        <v>56.25</v>
      </c>
      <c r="E109" s="10">
        <v>3171</v>
      </c>
      <c r="F109" s="9" t="s">
        <v>136</v>
      </c>
      <c r="G109" s="27" t="s">
        <v>142</v>
      </c>
    </row>
    <row r="110" spans="1:7" ht="15.75" thickBot="1" x14ac:dyDescent="0.3">
      <c r="A110" s="9"/>
      <c r="B110" s="14"/>
      <c r="C110" s="10"/>
      <c r="D110" s="18">
        <v>62.73</v>
      </c>
      <c r="E110" s="10">
        <v>3171</v>
      </c>
      <c r="F110" s="9" t="s">
        <v>136</v>
      </c>
      <c r="G110" s="27" t="s">
        <v>142</v>
      </c>
    </row>
    <row r="111" spans="1:7" ht="15.75" thickBot="1" x14ac:dyDescent="0.3">
      <c r="A111" s="9"/>
      <c r="B111" s="14"/>
      <c r="C111" s="10"/>
      <c r="D111" s="18">
        <v>68.19</v>
      </c>
      <c r="E111" s="10">
        <v>3171</v>
      </c>
      <c r="F111" s="9" t="s">
        <v>136</v>
      </c>
      <c r="G111" s="27" t="s">
        <v>142</v>
      </c>
    </row>
    <row r="112" spans="1:7" x14ac:dyDescent="0.25">
      <c r="A112" s="9"/>
      <c r="B112" s="14"/>
      <c r="C112" s="10"/>
      <c r="D112" s="18">
        <v>8249.99</v>
      </c>
      <c r="E112" s="10">
        <v>3171</v>
      </c>
      <c r="F112" s="9" t="s">
        <v>136</v>
      </c>
      <c r="G112" s="27" t="s">
        <v>142</v>
      </c>
    </row>
    <row r="113" spans="1:7" x14ac:dyDescent="0.25">
      <c r="A113" s="9"/>
      <c r="B113" s="14"/>
      <c r="C113" s="10"/>
      <c r="D113" s="18">
        <v>71</v>
      </c>
      <c r="E113" s="10">
        <v>3211</v>
      </c>
      <c r="F113" s="9" t="s">
        <v>101</v>
      </c>
      <c r="G113" s="28" t="s">
        <v>14</v>
      </c>
    </row>
    <row r="114" spans="1:7" x14ac:dyDescent="0.25">
      <c r="A114" s="9"/>
      <c r="B114" s="14"/>
      <c r="C114" s="10"/>
      <c r="D114" s="18">
        <v>211.5</v>
      </c>
      <c r="E114" s="10">
        <v>3211</v>
      </c>
      <c r="F114" s="9" t="s">
        <v>101</v>
      </c>
      <c r="G114" s="28" t="s">
        <v>14</v>
      </c>
    </row>
    <row r="115" spans="1:7" x14ac:dyDescent="0.25">
      <c r="A115" s="9"/>
      <c r="B115" s="14"/>
      <c r="C115" s="10"/>
      <c r="D115" s="18">
        <v>1760</v>
      </c>
      <c r="E115" s="10">
        <v>3211</v>
      </c>
      <c r="F115" s="9" t="s">
        <v>101</v>
      </c>
      <c r="G115" s="28" t="s">
        <v>14</v>
      </c>
    </row>
    <row r="116" spans="1:7" x14ac:dyDescent="0.25">
      <c r="A116" s="9"/>
      <c r="B116" s="14"/>
      <c r="C116" s="10"/>
      <c r="D116" s="18">
        <v>2042.5</v>
      </c>
      <c r="E116" s="10">
        <v>3211</v>
      </c>
      <c r="F116" s="9" t="s">
        <v>101</v>
      </c>
      <c r="G116" s="28" t="s">
        <v>14</v>
      </c>
    </row>
    <row r="117" spans="1:7" x14ac:dyDescent="0.25">
      <c r="A117" s="9"/>
      <c r="B117" s="14"/>
      <c r="C117" s="10"/>
      <c r="D117" s="18">
        <v>4835.76</v>
      </c>
      <c r="E117" s="10">
        <v>3212</v>
      </c>
      <c r="F117" s="9" t="s">
        <v>56</v>
      </c>
      <c r="G117" s="28" t="s">
        <v>143</v>
      </c>
    </row>
    <row r="118" spans="1:7" x14ac:dyDescent="0.25">
      <c r="A118" s="9"/>
      <c r="B118" s="14"/>
      <c r="C118" s="10"/>
      <c r="D118" s="18">
        <v>972.97</v>
      </c>
      <c r="E118" s="10">
        <v>3237</v>
      </c>
      <c r="F118" s="9" t="s">
        <v>137</v>
      </c>
      <c r="G118" s="28" t="s">
        <v>14</v>
      </c>
    </row>
    <row r="119" spans="1:7" x14ac:dyDescent="0.25">
      <c r="A119" s="9"/>
      <c r="B119" s="14"/>
      <c r="C119" s="10"/>
      <c r="D119" s="18">
        <v>1297.29</v>
      </c>
      <c r="E119" s="10">
        <v>3237</v>
      </c>
      <c r="F119" s="9" t="s">
        <v>137</v>
      </c>
      <c r="G119" s="28" t="s">
        <v>14</v>
      </c>
    </row>
    <row r="120" spans="1:7" x14ac:dyDescent="0.25">
      <c r="A120" s="9"/>
      <c r="B120" s="14"/>
      <c r="C120" s="10"/>
      <c r="D120" s="18">
        <v>9022.31</v>
      </c>
      <c r="E120" s="10">
        <v>3237</v>
      </c>
      <c r="F120" s="9" t="s">
        <v>137</v>
      </c>
      <c r="G120" s="28" t="s">
        <v>14</v>
      </c>
    </row>
    <row r="121" spans="1:7" x14ac:dyDescent="0.25">
      <c r="A121" s="9"/>
      <c r="B121" s="14"/>
      <c r="C121" s="10"/>
      <c r="D121" s="18">
        <v>16599.169999999998</v>
      </c>
      <c r="E121" s="10">
        <v>3237</v>
      </c>
      <c r="F121" s="9" t="s">
        <v>137</v>
      </c>
      <c r="G121" s="28" t="s">
        <v>14</v>
      </c>
    </row>
    <row r="122" spans="1:7" x14ac:dyDescent="0.25">
      <c r="A122" s="9"/>
      <c r="B122" s="14"/>
      <c r="C122" s="10"/>
      <c r="D122" s="18">
        <v>146.1</v>
      </c>
      <c r="E122" s="10">
        <v>3291</v>
      </c>
      <c r="F122" s="9" t="s">
        <v>138</v>
      </c>
      <c r="G122" s="28" t="s">
        <v>143</v>
      </c>
    </row>
    <row r="123" spans="1:7" x14ac:dyDescent="0.25">
      <c r="A123" s="9"/>
      <c r="B123" s="14"/>
      <c r="C123" s="10"/>
      <c r="D123" s="18">
        <v>188.17</v>
      </c>
      <c r="E123" s="10">
        <v>3291</v>
      </c>
      <c r="F123" s="9" t="s">
        <v>138</v>
      </c>
      <c r="G123" s="28" t="s">
        <v>143</v>
      </c>
    </row>
    <row r="124" spans="1:7" x14ac:dyDescent="0.25">
      <c r="A124" s="9"/>
      <c r="B124" s="14"/>
      <c r="C124" s="10"/>
      <c r="D124" s="18">
        <v>194.8</v>
      </c>
      <c r="E124" s="10">
        <v>3291</v>
      </c>
      <c r="F124" s="9" t="s">
        <v>138</v>
      </c>
      <c r="G124" s="28" t="s">
        <v>143</v>
      </c>
    </row>
    <row r="125" spans="1:7" x14ac:dyDescent="0.25">
      <c r="A125" s="9"/>
      <c r="B125" s="14"/>
      <c r="C125" s="10"/>
      <c r="D125" s="18">
        <v>2026.1</v>
      </c>
      <c r="E125" s="10">
        <v>3291</v>
      </c>
      <c r="F125" s="9" t="s">
        <v>138</v>
      </c>
      <c r="G125" s="28" t="s">
        <v>143</v>
      </c>
    </row>
    <row r="126" spans="1:7" x14ac:dyDescent="0.25">
      <c r="A126" s="9"/>
      <c r="B126" s="14"/>
      <c r="C126" s="10"/>
      <c r="D126" s="18">
        <v>5000</v>
      </c>
      <c r="E126" s="10">
        <v>3296</v>
      </c>
      <c r="F126" s="9" t="s">
        <v>139</v>
      </c>
      <c r="G126" s="28" t="s">
        <v>143</v>
      </c>
    </row>
    <row r="127" spans="1:7" x14ac:dyDescent="0.25">
      <c r="A127" s="9"/>
      <c r="B127" s="14"/>
      <c r="C127" s="10"/>
      <c r="D127" s="18">
        <v>170</v>
      </c>
      <c r="E127" s="10">
        <v>3721</v>
      </c>
      <c r="F127" s="9" t="s">
        <v>140</v>
      </c>
      <c r="G127" s="28" t="s">
        <v>143</v>
      </c>
    </row>
    <row r="128" spans="1:7" ht="21" customHeight="1" thickBot="1" x14ac:dyDescent="0.3">
      <c r="A128" s="21" t="s">
        <v>15</v>
      </c>
      <c r="B128" s="22"/>
      <c r="C128" s="23"/>
      <c r="D128" s="24">
        <f>SUM(D99:D127)</f>
        <v>263352.04000000004</v>
      </c>
      <c r="E128" s="23"/>
      <c r="F128" s="25"/>
      <c r="G128" s="26"/>
    </row>
    <row r="129" spans="1:7" ht="15.75" thickBot="1" x14ac:dyDescent="0.3">
      <c r="A129" s="29" t="s">
        <v>141</v>
      </c>
      <c r="B129" s="30"/>
      <c r="C129" s="31"/>
      <c r="D129" s="32">
        <f>SUM(D8,D10,D12,D14,D16,D18,D20,D22,D24,D26,D28,D30,D32,D34,D36,D38,D40,D42,D44,D46,D51,D53,D55,D57,D59,D61,D63,D65,D68,D71,D73,D75,D78,D80,D82,D84,D86,D88,D90,D92,D94,D96,D98,D128)</f>
        <v>304156.74000000005</v>
      </c>
      <c r="E129" s="31"/>
      <c r="F129" s="33"/>
      <c r="G129" s="34"/>
    </row>
    <row r="130" spans="1:7" x14ac:dyDescent="0.25">
      <c r="A130" s="9"/>
      <c r="B130" s="14"/>
      <c r="C130" s="10"/>
      <c r="D130" s="18"/>
      <c r="E130" s="10"/>
      <c r="F130" s="9"/>
    </row>
    <row r="131" spans="1:7" x14ac:dyDescent="0.25">
      <c r="A131" s="9"/>
      <c r="B131" s="14"/>
      <c r="C131" s="10"/>
      <c r="D131" s="18"/>
      <c r="E131" s="10"/>
      <c r="F131" s="9"/>
    </row>
    <row r="132" spans="1:7" x14ac:dyDescent="0.25">
      <c r="A132" s="9"/>
      <c r="B132" s="14"/>
      <c r="C132" s="10"/>
      <c r="D132" s="18"/>
      <c r="E132" s="10"/>
      <c r="F132" s="9"/>
    </row>
    <row r="133" spans="1:7" x14ac:dyDescent="0.25">
      <c r="A133" s="9"/>
      <c r="B133" s="14"/>
      <c r="C133" s="10"/>
      <c r="D133" s="18"/>
      <c r="E133" s="10"/>
      <c r="F133" s="9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Jelena Španiček</cp:lastModifiedBy>
  <dcterms:created xsi:type="dcterms:W3CDTF">2024-03-05T11:42:46Z</dcterms:created>
  <dcterms:modified xsi:type="dcterms:W3CDTF">2026-05-19T12:53:18Z</dcterms:modified>
</cp:coreProperties>
</file>