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esoshr-my.sharepoint.com/personal/jelena_spanicek_esos_hr/Documents/Skeniranja/Radna površina/JAVNA OBJAVA TROŠENJA SREDSTAVA/2026/"/>
    </mc:Choice>
  </mc:AlternateContent>
  <xr:revisionPtr revIDLastSave="4" documentId="8_{7923A6A0-C512-4147-A05A-2A7DF5888CE3}" xr6:coauthVersionLast="47" xr6:coauthVersionMax="47" xr10:uidLastSave="{77B0C6CE-CB6C-4651-A0E6-4D986CF142F4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6" i="1" l="1"/>
  <c r="D125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<sst xmlns="http://schemas.openxmlformats.org/spreadsheetml/2006/main" count="332" uniqueCount="138">
  <si>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</si>
  <si>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</si>
  <si>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</si>
  <si>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</si>
  <si>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</si>
  <si>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</si>
  <si>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</si>
  <si>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</si>
  <si>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ELEKTROSTROJARSKA OBRTNIČKA ŠKOLA_x000D_
SELSKA CESTA 83_x000D_
ZAGREB_x000D_
Tel: +385(1)3023823   Fax: +385(1)3026165_x000D_
OIB: 48544291322_x000D_
Mail: racunovodstvo@esos.hr_x000D_
IBAN: HR4823600001102107201</t>
  </si>
  <si>
    <t>Isplata Sredstava Za Razdoblje: 01.06.2026 Do 30.06.2026</t>
  </si>
  <si>
    <t>TALLERES ARMANDO</t>
  </si>
  <si>
    <t>B27317585</t>
  </si>
  <si>
    <t>ŠPANJOLSKA</t>
  </si>
  <si>
    <t>Usluge telefona, pošte i prijevoza</t>
  </si>
  <si>
    <t>ELEKTROSTROJARSKA OBRTNIČKA ŠKOLA</t>
  </si>
  <si>
    <t>Ukupno:</t>
  </si>
  <si>
    <t>Ellin svijet j.d.o.o.</t>
  </si>
  <si>
    <t>98812434125</t>
  </si>
  <si>
    <t>10000 Zagreb</t>
  </si>
  <si>
    <t>Materijal i sirovine</t>
  </si>
  <si>
    <t>DAVOR BUTORAC, dipl.krim. SUDSKI VJEŠTAK</t>
  </si>
  <si>
    <t>95756317040</t>
  </si>
  <si>
    <t>Intelektualne i osobne usluge</t>
  </si>
  <si>
    <t>AX SOLING, ZAGREB</t>
  </si>
  <si>
    <t>93866827970</t>
  </si>
  <si>
    <t>-</t>
  </si>
  <si>
    <t>Materijal i dijelovi za tekuće i investicijsko održavanje</t>
  </si>
  <si>
    <t>Mag informatika d.o.o.</t>
  </si>
  <si>
    <t>93224926556</t>
  </si>
  <si>
    <t>Zagreb</t>
  </si>
  <si>
    <t>Računalne usluge</t>
  </si>
  <si>
    <t>R-GLOBAL D.O.O.</t>
  </si>
  <si>
    <t>93152082975</t>
  </si>
  <si>
    <t>Zakupnine i najamnine</t>
  </si>
  <si>
    <t>Zagrebačka banka d.d.</t>
  </si>
  <si>
    <t>92963223473</t>
  </si>
  <si>
    <t>Bankarske usluge i usluge platnog prometa</t>
  </si>
  <si>
    <t>TEHNIČKA ŠKOLA</t>
  </si>
  <si>
    <t>90264326923</t>
  </si>
  <si>
    <t>ZAGREB</t>
  </si>
  <si>
    <t>Ostale usluge</t>
  </si>
  <si>
    <t>HP-HRVATSKA POŠTA D.D.</t>
  </si>
  <si>
    <t>87311810356</t>
  </si>
  <si>
    <t>ŽIVA VODA</t>
  </si>
  <si>
    <t>86255713939</t>
  </si>
  <si>
    <t>Komunalne usluge</t>
  </si>
  <si>
    <t>ZAGREBAČKI HOLDING d.o.o. PODRUŽNICA ČISTOĆA</t>
  </si>
  <si>
    <t>85584865987</t>
  </si>
  <si>
    <t>VODOOPSKRBA I ODVODNJA D.O.O.</t>
  </si>
  <si>
    <t>83416546499</t>
  </si>
  <si>
    <t>10 000 Zagreb</t>
  </si>
  <si>
    <t xml:space="preserve"> Podružnica ZET ZAGREBAČKI HOLDING d.o.o.</t>
  </si>
  <si>
    <t>82031999604</t>
  </si>
  <si>
    <t>Naknade za prijevoz, za rad na terenu i odvojeni život</t>
  </si>
  <si>
    <t>HRVATSKI TELEKOM D.D.</t>
  </si>
  <si>
    <t>81793146560</t>
  </si>
  <si>
    <t>UNIQA OSIGURANJE D.D.</t>
  </si>
  <si>
    <t>75665455333</t>
  </si>
  <si>
    <t>Premije osiguranja</t>
  </si>
  <si>
    <t>IZO-EXPERT d.o.o.</t>
  </si>
  <si>
    <t>75596336887</t>
  </si>
  <si>
    <t>10010 Zagreb</t>
  </si>
  <si>
    <t>PEVEX d.d.</t>
  </si>
  <si>
    <t>73660371074</t>
  </si>
  <si>
    <t>SESVETE  10360</t>
  </si>
  <si>
    <t>PROPRINT D.O.O.</t>
  </si>
  <si>
    <t>72612732139</t>
  </si>
  <si>
    <t>OPTIMUS LAB</t>
  </si>
  <si>
    <t>71981294715</t>
  </si>
  <si>
    <t>Čakovec</t>
  </si>
  <si>
    <t>T-PRINT OBRT ZA GRAFIČKE USLUGE I TRGOVINU</t>
  </si>
  <si>
    <t>70944088618</t>
  </si>
  <si>
    <t>Usluge promidžbe i informiranja</t>
  </si>
  <si>
    <t>SVIJET KOMUNIKACIJA</t>
  </si>
  <si>
    <t>70692244840</t>
  </si>
  <si>
    <t>Telemach Hrvatska d.o.o</t>
  </si>
  <si>
    <t>70133616033</t>
  </si>
  <si>
    <t>BIPA d.o.o.</t>
  </si>
  <si>
    <t>66498917936</t>
  </si>
  <si>
    <t xml:space="preserve">Zagreb  </t>
  </si>
  <si>
    <t>Uredski materijal i ostali materijalni rashodi</t>
  </si>
  <si>
    <t>NARODNE  NOVINE</t>
  </si>
  <si>
    <t>64546066176</t>
  </si>
  <si>
    <t>HEP OPSKRBA D.O.O.</t>
  </si>
  <si>
    <t>63073332379</t>
  </si>
  <si>
    <t>Energija</t>
  </si>
  <si>
    <t>GRAD ZAGREB GRADSKI URED ZA PROSTORNO UREĐENJE,IZGRADNJU</t>
  </si>
  <si>
    <t>61817894937</t>
  </si>
  <si>
    <t>JURČEC</t>
  </si>
  <si>
    <t>51172510950</t>
  </si>
  <si>
    <t>BRDOVEC</t>
  </si>
  <si>
    <t>Sitni inventar i auto gume</t>
  </si>
  <si>
    <t>CWS-boco</t>
  </si>
  <si>
    <t>51026536351</t>
  </si>
  <si>
    <t>zagreb</t>
  </si>
  <si>
    <t>MEGAKOP-PARKETNI CENTAR D.O O.</t>
  </si>
  <si>
    <t>45806463074</t>
  </si>
  <si>
    <t>10000 ZAGREB</t>
  </si>
  <si>
    <t>HUDEK ZAGREB D.O.O.</t>
  </si>
  <si>
    <t>43013193376</t>
  </si>
  <si>
    <t>ŠKOLSKE NOVINE, ZAGREB</t>
  </si>
  <si>
    <t>24796394086</t>
  </si>
  <si>
    <t>Članarine</t>
  </si>
  <si>
    <t>DOBRA  KNJIGA d.o.o.</t>
  </si>
  <si>
    <t>22473413844</t>
  </si>
  <si>
    <t>HEP-TOPLINARSTVO d.o.o.</t>
  </si>
  <si>
    <t>15907062900</t>
  </si>
  <si>
    <t>GO Putnička agencija  d.o.o.</t>
  </si>
  <si>
    <t>13321536085</t>
  </si>
  <si>
    <t xml:space="preserve">Samobor </t>
  </si>
  <si>
    <t>Službena putovanja</t>
  </si>
  <si>
    <t>AKD-Zaštita d.o.o.</t>
  </si>
  <si>
    <t>09253797076</t>
  </si>
  <si>
    <t>Keramika Outlet d.o.o.</t>
  </si>
  <si>
    <t>04871141207</t>
  </si>
  <si>
    <t>10298 Donja Bistra</t>
  </si>
  <si>
    <t>BIDD Samobor d.o.o.</t>
  </si>
  <si>
    <t>04857353497</t>
  </si>
  <si>
    <t>10430 Samobor</t>
  </si>
  <si>
    <t>BISTRO BATAK</t>
  </si>
  <si>
    <t>03777302074</t>
  </si>
  <si>
    <t>NOVI INFORMATOR  d.o.o.</t>
  </si>
  <si>
    <t>03492821167</t>
  </si>
  <si>
    <t xml:space="preserve"> Zagreb</t>
  </si>
  <si>
    <t>CASA FANDIN RIBADEO</t>
  </si>
  <si>
    <t>TAXI RODRIGUEZ</t>
  </si>
  <si>
    <t>TERASA GARCIA</t>
  </si>
  <si>
    <t>Plaće za redovan rad</t>
  </si>
  <si>
    <t>Plaće za prekovremeni rad</t>
  </si>
  <si>
    <t>Ostali rashodi za zaposlene</t>
  </si>
  <si>
    <t>Doprinosi za obvezno zdravstveno osiguranje</t>
  </si>
  <si>
    <t>Nema Konta Na Odabranoj Razini</t>
  </si>
  <si>
    <t>Naknade troškova osobama izvan radnog odnosa</t>
  </si>
  <si>
    <t>Naknade za rad predstavničkih i izvršnih tijela, povjerenstava i slično</t>
  </si>
  <si>
    <t>Naknade građanima i kućanstvima u naravi</t>
  </si>
  <si>
    <t>Sveukupno:</t>
  </si>
  <si>
    <t>MINISTARSTVO</t>
  </si>
  <si>
    <t>GRAD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</si>
</sst>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B100" zoomScaleNormal="100" workbookViewId="0">
      <selection activeCell="G114" sqref="G114:G12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510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510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54.6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54.6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1750</v>
      </c>
      <c r="E11" s="10">
        <v>3237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1750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52.56</v>
      </c>
      <c r="E13" s="10">
        <v>3222</v>
      </c>
      <c r="F13" s="9" t="s">
        <v>19</v>
      </c>
      <c r="G13" s="27" t="s">
        <v>14</v>
      </c>
    </row>
    <row r="14" spans="1:7" x14ac:dyDescent="0.25">
      <c r="A14" s="9"/>
      <c r="B14" s="14"/>
      <c r="C14" s="10"/>
      <c r="D14" s="18">
        <v>209.3</v>
      </c>
      <c r="E14" s="10">
        <v>3224</v>
      </c>
      <c r="F14" s="9" t="s">
        <v>26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261.86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66.36</v>
      </c>
      <c r="E16" s="10">
        <v>3238</v>
      </c>
      <c r="F16" s="9" t="s">
        <v>30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66.36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25</v>
      </c>
      <c r="D18" s="18">
        <v>86.1</v>
      </c>
      <c r="E18" s="10">
        <v>3235</v>
      </c>
      <c r="F18" s="9" t="s">
        <v>33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86.1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29</v>
      </c>
      <c r="D20" s="18">
        <v>130.07</v>
      </c>
      <c r="E20" s="10">
        <v>3431</v>
      </c>
      <c r="F20" s="9" t="s">
        <v>36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130.07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39</v>
      </c>
      <c r="D22" s="18">
        <v>78</v>
      </c>
      <c r="E22" s="10">
        <v>3239</v>
      </c>
      <c r="F22" s="9" t="s">
        <v>40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78</v>
      </c>
      <c r="E23" s="23"/>
      <c r="F23" s="25"/>
      <c r="G23" s="26"/>
    </row>
    <row r="24" spans="1:7" x14ac:dyDescent="0.25">
      <c r="A24" s="9" t="s">
        <v>41</v>
      </c>
      <c r="B24" s="14" t="s">
        <v>42</v>
      </c>
      <c r="C24" s="10" t="s">
        <v>25</v>
      </c>
      <c r="D24" s="18">
        <v>48.65</v>
      </c>
      <c r="E24" s="10">
        <v>3231</v>
      </c>
      <c r="F24" s="9" t="s">
        <v>13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48.65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39</v>
      </c>
      <c r="D26" s="18">
        <v>212.37</v>
      </c>
      <c r="E26" s="10">
        <v>3234</v>
      </c>
      <c r="F26" s="9" t="s">
        <v>45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212.37</v>
      </c>
      <c r="E27" s="23"/>
      <c r="F27" s="25"/>
      <c r="G27" s="26"/>
    </row>
    <row r="28" spans="1:7" x14ac:dyDescent="0.25">
      <c r="A28" s="9" t="s">
        <v>46</v>
      </c>
      <c r="B28" s="14" t="s">
        <v>47</v>
      </c>
      <c r="C28" s="10" t="s">
        <v>18</v>
      </c>
      <c r="D28" s="18">
        <v>34.15</v>
      </c>
      <c r="E28" s="10">
        <v>3234</v>
      </c>
      <c r="F28" s="9" t="s">
        <v>45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34.15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50</v>
      </c>
      <c r="D30" s="18">
        <v>308.35000000000002</v>
      </c>
      <c r="E30" s="10">
        <v>3234</v>
      </c>
      <c r="F30" s="9" t="s">
        <v>45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308.35000000000002</v>
      </c>
      <c r="E31" s="23"/>
      <c r="F31" s="25"/>
      <c r="G31" s="26"/>
    </row>
    <row r="32" spans="1:7" x14ac:dyDescent="0.25">
      <c r="A32" s="9" t="s">
        <v>51</v>
      </c>
      <c r="B32" s="14" t="s">
        <v>52</v>
      </c>
      <c r="C32" s="10" t="s">
        <v>25</v>
      </c>
      <c r="D32" s="18">
        <v>384.9</v>
      </c>
      <c r="E32" s="10">
        <v>3212</v>
      </c>
      <c r="F32" s="9" t="s">
        <v>53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384.9</v>
      </c>
      <c r="E33" s="23"/>
      <c r="F33" s="25"/>
      <c r="G33" s="26"/>
    </row>
    <row r="34" spans="1:7" x14ac:dyDescent="0.25">
      <c r="A34" s="9" t="s">
        <v>54</v>
      </c>
      <c r="B34" s="14" t="s">
        <v>55</v>
      </c>
      <c r="C34" s="10" t="s">
        <v>39</v>
      </c>
      <c r="D34" s="18">
        <v>389.3</v>
      </c>
      <c r="E34" s="10">
        <v>3231</v>
      </c>
      <c r="F34" s="9" t="s">
        <v>13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389.3</v>
      </c>
      <c r="E35" s="23"/>
      <c r="F35" s="25"/>
      <c r="G35" s="26"/>
    </row>
    <row r="36" spans="1:7" x14ac:dyDescent="0.25">
      <c r="A36" s="9" t="s">
        <v>56</v>
      </c>
      <c r="B36" s="14" t="s">
        <v>57</v>
      </c>
      <c r="C36" s="10" t="s">
        <v>39</v>
      </c>
      <c r="D36" s="18">
        <v>844.2</v>
      </c>
      <c r="E36" s="10">
        <v>3292</v>
      </c>
      <c r="F36" s="9" t="s">
        <v>58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844.2</v>
      </c>
      <c r="E37" s="23"/>
      <c r="F37" s="25"/>
      <c r="G37" s="26"/>
    </row>
    <row r="38" spans="1:7" x14ac:dyDescent="0.25">
      <c r="A38" s="9" t="s">
        <v>59</v>
      </c>
      <c r="B38" s="14" t="s">
        <v>60</v>
      </c>
      <c r="C38" s="10" t="s">
        <v>61</v>
      </c>
      <c r="D38" s="18">
        <v>710.25</v>
      </c>
      <c r="E38" s="10">
        <v>3224</v>
      </c>
      <c r="F38" s="9" t="s">
        <v>26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710.25</v>
      </c>
      <c r="E39" s="23"/>
      <c r="F39" s="25"/>
      <c r="G39" s="26"/>
    </row>
    <row r="40" spans="1:7" x14ac:dyDescent="0.25">
      <c r="A40" s="9" t="s">
        <v>62</v>
      </c>
      <c r="B40" s="14" t="s">
        <v>63</v>
      </c>
      <c r="C40" s="10" t="s">
        <v>64</v>
      </c>
      <c r="D40" s="18">
        <v>277.73</v>
      </c>
      <c r="E40" s="10">
        <v>3224</v>
      </c>
      <c r="F40" s="9" t="s">
        <v>26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277.73</v>
      </c>
      <c r="E41" s="23"/>
      <c r="F41" s="25"/>
      <c r="G41" s="26"/>
    </row>
    <row r="42" spans="1:7" x14ac:dyDescent="0.25">
      <c r="A42" s="9" t="s">
        <v>65</v>
      </c>
      <c r="B42" s="14" t="s">
        <v>66</v>
      </c>
      <c r="C42" s="10" t="s">
        <v>25</v>
      </c>
      <c r="D42" s="18">
        <v>203.11</v>
      </c>
      <c r="E42" s="10">
        <v>3235</v>
      </c>
      <c r="F42" s="9" t="s">
        <v>33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203.11</v>
      </c>
      <c r="E43" s="23"/>
      <c r="F43" s="25"/>
      <c r="G43" s="26"/>
    </row>
    <row r="44" spans="1:7" x14ac:dyDescent="0.25">
      <c r="A44" s="9" t="s">
        <v>67</v>
      </c>
      <c r="B44" s="14" t="s">
        <v>68</v>
      </c>
      <c r="C44" s="10" t="s">
        <v>69</v>
      </c>
      <c r="D44" s="18">
        <v>205</v>
      </c>
      <c r="E44" s="10">
        <v>3238</v>
      </c>
      <c r="F44" s="9" t="s">
        <v>30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205</v>
      </c>
      <c r="E45" s="23"/>
      <c r="F45" s="25"/>
      <c r="G45" s="26"/>
    </row>
    <row r="46" spans="1:7" x14ac:dyDescent="0.25">
      <c r="A46" s="9" t="s">
        <v>70</v>
      </c>
      <c r="B46" s="14" t="s">
        <v>71</v>
      </c>
      <c r="C46" s="10" t="s">
        <v>18</v>
      </c>
      <c r="D46" s="18">
        <v>1466.06</v>
      </c>
      <c r="E46" s="10">
        <v>3233</v>
      </c>
      <c r="F46" s="9" t="s">
        <v>72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1466.06</v>
      </c>
      <c r="E47" s="23"/>
      <c r="F47" s="25"/>
      <c r="G47" s="26"/>
    </row>
    <row r="48" spans="1:7" x14ac:dyDescent="0.25">
      <c r="A48" s="9" t="s">
        <v>73</v>
      </c>
      <c r="B48" s="14" t="s">
        <v>74</v>
      </c>
      <c r="C48" s="10" t="s">
        <v>25</v>
      </c>
      <c r="D48" s="18">
        <v>286.45999999999998</v>
      </c>
      <c r="E48" s="10">
        <v>3238</v>
      </c>
      <c r="F48" s="9" t="s">
        <v>30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286.45999999999998</v>
      </c>
      <c r="E49" s="23"/>
      <c r="F49" s="25"/>
      <c r="G49" s="26"/>
    </row>
    <row r="50" spans="1:7" x14ac:dyDescent="0.25">
      <c r="A50" s="9" t="s">
        <v>75</v>
      </c>
      <c r="B50" s="14" t="s">
        <v>76</v>
      </c>
      <c r="C50" s="10" t="s">
        <v>29</v>
      </c>
      <c r="D50" s="18">
        <v>23.61</v>
      </c>
      <c r="E50" s="10">
        <v>3231</v>
      </c>
      <c r="F50" s="9" t="s">
        <v>13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23.61</v>
      </c>
      <c r="E51" s="23"/>
      <c r="F51" s="25"/>
      <c r="G51" s="26"/>
    </row>
    <row r="52" spans="1:7" x14ac:dyDescent="0.25">
      <c r="A52" s="9" t="s">
        <v>77</v>
      </c>
      <c r="B52" s="14" t="s">
        <v>78</v>
      </c>
      <c r="C52" s="10" t="s">
        <v>79</v>
      </c>
      <c r="D52" s="18">
        <v>34.799999999999997</v>
      </c>
      <c r="E52" s="10">
        <v>3221</v>
      </c>
      <c r="F52" s="9" t="s">
        <v>80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34.799999999999997</v>
      </c>
      <c r="E53" s="23"/>
      <c r="F53" s="25"/>
      <c r="G53" s="26"/>
    </row>
    <row r="54" spans="1:7" x14ac:dyDescent="0.25">
      <c r="A54" s="9" t="s">
        <v>81</v>
      </c>
      <c r="B54" s="14" t="s">
        <v>82</v>
      </c>
      <c r="C54" s="10" t="s">
        <v>25</v>
      </c>
      <c r="D54" s="18">
        <v>1178.98</v>
      </c>
      <c r="E54" s="10">
        <v>3221</v>
      </c>
      <c r="F54" s="9" t="s">
        <v>80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1178.98</v>
      </c>
      <c r="E55" s="23"/>
      <c r="F55" s="25"/>
      <c r="G55" s="26"/>
    </row>
    <row r="56" spans="1:7" x14ac:dyDescent="0.25">
      <c r="A56" s="9" t="s">
        <v>83</v>
      </c>
      <c r="B56" s="14" t="s">
        <v>84</v>
      </c>
      <c r="C56" s="10" t="s">
        <v>25</v>
      </c>
      <c r="D56" s="18">
        <v>1202.9000000000001</v>
      </c>
      <c r="E56" s="10">
        <v>3223</v>
      </c>
      <c r="F56" s="9" t="s">
        <v>85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1202.9000000000001</v>
      </c>
      <c r="E57" s="23"/>
      <c r="F57" s="25"/>
      <c r="G57" s="26"/>
    </row>
    <row r="58" spans="1:7" x14ac:dyDescent="0.25">
      <c r="A58" s="9" t="s">
        <v>86</v>
      </c>
      <c r="B58" s="14" t="s">
        <v>87</v>
      </c>
      <c r="C58" s="10" t="s">
        <v>25</v>
      </c>
      <c r="D58" s="18">
        <v>85.87</v>
      </c>
      <c r="E58" s="10">
        <v>3234</v>
      </c>
      <c r="F58" s="9" t="s">
        <v>45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85.87</v>
      </c>
      <c r="E59" s="23"/>
      <c r="F59" s="25"/>
      <c r="G59" s="26"/>
    </row>
    <row r="60" spans="1:7" x14ac:dyDescent="0.25">
      <c r="A60" s="9" t="s">
        <v>88</v>
      </c>
      <c r="B60" s="14" t="s">
        <v>89</v>
      </c>
      <c r="C60" s="10" t="s">
        <v>90</v>
      </c>
      <c r="D60" s="18">
        <v>888.95</v>
      </c>
      <c r="E60" s="10">
        <v>3225</v>
      </c>
      <c r="F60" s="9" t="s">
        <v>91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888.95</v>
      </c>
      <c r="E61" s="23"/>
      <c r="F61" s="25"/>
      <c r="G61" s="26"/>
    </row>
    <row r="62" spans="1:7" x14ac:dyDescent="0.25">
      <c r="A62" s="9" t="s">
        <v>92</v>
      </c>
      <c r="B62" s="14" t="s">
        <v>93</v>
      </c>
      <c r="C62" s="10" t="s">
        <v>94</v>
      </c>
      <c r="D62" s="18">
        <v>1842.51</v>
      </c>
      <c r="E62" s="10">
        <v>3221</v>
      </c>
      <c r="F62" s="9" t="s">
        <v>80</v>
      </c>
      <c r="G62" s="27" t="s">
        <v>14</v>
      </c>
    </row>
    <row r="63" spans="1:7" x14ac:dyDescent="0.25">
      <c r="A63" s="9"/>
      <c r="B63" s="14"/>
      <c r="C63" s="10"/>
      <c r="D63" s="18">
        <v>171.26</v>
      </c>
      <c r="E63" s="10">
        <v>3235</v>
      </c>
      <c r="F63" s="9" t="s">
        <v>33</v>
      </c>
      <c r="G63" s="28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SUM(D62:D63)</f>
        <v>2013.77</v>
      </c>
      <c r="E64" s="23"/>
      <c r="F64" s="25"/>
      <c r="G64" s="26"/>
    </row>
    <row r="65" spans="1:7" x14ac:dyDescent="0.25">
      <c r="A65" s="9" t="s">
        <v>95</v>
      </c>
      <c r="B65" s="14" t="s">
        <v>96</v>
      </c>
      <c r="C65" s="10" t="s">
        <v>97</v>
      </c>
      <c r="D65" s="18">
        <v>607.20000000000005</v>
      </c>
      <c r="E65" s="10">
        <v>3224</v>
      </c>
      <c r="F65" s="9" t="s">
        <v>26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607.20000000000005</v>
      </c>
      <c r="E66" s="23"/>
      <c r="F66" s="25"/>
      <c r="G66" s="26"/>
    </row>
    <row r="67" spans="1:7" x14ac:dyDescent="0.25">
      <c r="A67" s="9" t="s">
        <v>98</v>
      </c>
      <c r="B67" s="14" t="s">
        <v>99</v>
      </c>
      <c r="C67" s="10" t="s">
        <v>39</v>
      </c>
      <c r="D67" s="18">
        <v>57.11</v>
      </c>
      <c r="E67" s="10">
        <v>3222</v>
      </c>
      <c r="F67" s="9" t="s">
        <v>19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57.11</v>
      </c>
      <c r="E68" s="23"/>
      <c r="F68" s="25"/>
      <c r="G68" s="26"/>
    </row>
    <row r="69" spans="1:7" x14ac:dyDescent="0.25">
      <c r="A69" s="9" t="s">
        <v>100</v>
      </c>
      <c r="B69" s="14" t="s">
        <v>101</v>
      </c>
      <c r="C69" s="10" t="s">
        <v>25</v>
      </c>
      <c r="D69" s="18">
        <v>58</v>
      </c>
      <c r="E69" s="10">
        <v>3294</v>
      </c>
      <c r="F69" s="9" t="s">
        <v>102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58</v>
      </c>
      <c r="E70" s="23"/>
      <c r="F70" s="25"/>
      <c r="G70" s="26"/>
    </row>
    <row r="71" spans="1:7" x14ac:dyDescent="0.25">
      <c r="A71" s="9" t="s">
        <v>103</v>
      </c>
      <c r="B71" s="14" t="s">
        <v>104</v>
      </c>
      <c r="C71" s="10" t="s">
        <v>18</v>
      </c>
      <c r="D71" s="18">
        <v>595.26</v>
      </c>
      <c r="E71" s="10">
        <v>3221</v>
      </c>
      <c r="F71" s="9" t="s">
        <v>80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595.26</v>
      </c>
      <c r="E72" s="23"/>
      <c r="F72" s="25"/>
      <c r="G72" s="26"/>
    </row>
    <row r="73" spans="1:7" x14ac:dyDescent="0.25">
      <c r="A73" s="9" t="s">
        <v>105</v>
      </c>
      <c r="B73" s="14" t="s">
        <v>106</v>
      </c>
      <c r="C73" s="10" t="s">
        <v>18</v>
      </c>
      <c r="D73" s="18">
        <v>2226.02</v>
      </c>
      <c r="E73" s="10">
        <v>3223</v>
      </c>
      <c r="F73" s="9" t="s">
        <v>85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2226.02</v>
      </c>
      <c r="E74" s="23"/>
      <c r="F74" s="25"/>
      <c r="G74" s="26"/>
    </row>
    <row r="75" spans="1:7" x14ac:dyDescent="0.25">
      <c r="A75" s="9" t="s">
        <v>107</v>
      </c>
      <c r="B75" s="14" t="s">
        <v>108</v>
      </c>
      <c r="C75" s="10" t="s">
        <v>109</v>
      </c>
      <c r="D75" s="18">
        <v>1972.94</v>
      </c>
      <c r="E75" s="10">
        <v>3211</v>
      </c>
      <c r="F75" s="9" t="s">
        <v>110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1972.94</v>
      </c>
      <c r="E76" s="23"/>
      <c r="F76" s="25"/>
      <c r="G76" s="26"/>
    </row>
    <row r="77" spans="1:7" x14ac:dyDescent="0.25">
      <c r="A77" s="9" t="s">
        <v>111</v>
      </c>
      <c r="B77" s="14" t="s">
        <v>112</v>
      </c>
      <c r="C77" s="10" t="s">
        <v>18</v>
      </c>
      <c r="D77" s="18">
        <v>55</v>
      </c>
      <c r="E77" s="10">
        <v>3239</v>
      </c>
      <c r="F77" s="9" t="s">
        <v>40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55</v>
      </c>
      <c r="E78" s="23"/>
      <c r="F78" s="25"/>
      <c r="G78" s="26"/>
    </row>
    <row r="79" spans="1:7" x14ac:dyDescent="0.25">
      <c r="A79" s="9" t="s">
        <v>113</v>
      </c>
      <c r="B79" s="14" t="s">
        <v>114</v>
      </c>
      <c r="C79" s="10" t="s">
        <v>115</v>
      </c>
      <c r="D79" s="18">
        <v>199.55</v>
      </c>
      <c r="E79" s="10">
        <v>3224</v>
      </c>
      <c r="F79" s="9" t="s">
        <v>26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199.55</v>
      </c>
      <c r="E80" s="23"/>
      <c r="F80" s="25"/>
      <c r="G80" s="26"/>
    </row>
    <row r="81" spans="1:7" x14ac:dyDescent="0.25">
      <c r="A81" s="9" t="s">
        <v>116</v>
      </c>
      <c r="B81" s="14" t="s">
        <v>117</v>
      </c>
      <c r="C81" s="10" t="s">
        <v>118</v>
      </c>
      <c r="D81" s="18">
        <v>93.5</v>
      </c>
      <c r="E81" s="10">
        <v>3224</v>
      </c>
      <c r="F81" s="9" t="s">
        <v>26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93.5</v>
      </c>
      <c r="E82" s="23"/>
      <c r="F82" s="25"/>
      <c r="G82" s="26"/>
    </row>
    <row r="83" spans="1:7" x14ac:dyDescent="0.25">
      <c r="A83" s="9" t="s">
        <v>119</v>
      </c>
      <c r="B83" s="14" t="s">
        <v>120</v>
      </c>
      <c r="C83" s="10" t="s">
        <v>25</v>
      </c>
      <c r="D83" s="18">
        <v>169.8</v>
      </c>
      <c r="E83" s="10">
        <v>3239</v>
      </c>
      <c r="F83" s="9" t="s">
        <v>40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169.8</v>
      </c>
      <c r="E84" s="23"/>
      <c r="F84" s="25"/>
      <c r="G84" s="26"/>
    </row>
    <row r="85" spans="1:7" x14ac:dyDescent="0.25">
      <c r="A85" s="9" t="s">
        <v>121</v>
      </c>
      <c r="B85" s="14" t="s">
        <v>122</v>
      </c>
      <c r="C85" s="10" t="s">
        <v>123</v>
      </c>
      <c r="D85" s="18">
        <v>112.88</v>
      </c>
      <c r="E85" s="10">
        <v>3235</v>
      </c>
      <c r="F85" s="9" t="s">
        <v>33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112.88</v>
      </c>
      <c r="E86" s="23"/>
      <c r="F86" s="25"/>
      <c r="G86" s="26"/>
    </row>
    <row r="87" spans="1:7" x14ac:dyDescent="0.25">
      <c r="A87" s="9" t="s">
        <v>124</v>
      </c>
      <c r="B87" s="14" t="s">
        <v>25</v>
      </c>
      <c r="C87" s="10" t="s">
        <v>12</v>
      </c>
      <c r="D87" s="18">
        <v>5850</v>
      </c>
      <c r="E87" s="10">
        <v>3211</v>
      </c>
      <c r="F87" s="9" t="s">
        <v>110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5850</v>
      </c>
      <c r="E88" s="23"/>
      <c r="F88" s="25"/>
      <c r="G88" s="26"/>
    </row>
    <row r="89" spans="1:7" x14ac:dyDescent="0.25">
      <c r="A89" s="9" t="s">
        <v>125</v>
      </c>
      <c r="B89" s="14" t="s">
        <v>25</v>
      </c>
      <c r="C89" s="10" t="s">
        <v>12</v>
      </c>
      <c r="D89" s="18">
        <v>1606</v>
      </c>
      <c r="E89" s="10">
        <v>3231</v>
      </c>
      <c r="F89" s="9" t="s">
        <v>13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1606</v>
      </c>
      <c r="E90" s="23"/>
      <c r="F90" s="25"/>
      <c r="G90" s="26"/>
    </row>
    <row r="91" spans="1:7" x14ac:dyDescent="0.25">
      <c r="A91" s="9" t="s">
        <v>126</v>
      </c>
      <c r="B91" s="14" t="s">
        <v>25</v>
      </c>
      <c r="C91" s="10" t="s">
        <v>12</v>
      </c>
      <c r="D91" s="18">
        <v>3603.6</v>
      </c>
      <c r="E91" s="10">
        <v>3222</v>
      </c>
      <c r="F91" s="9" t="s">
        <v>19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3603.6</v>
      </c>
      <c r="E92" s="23"/>
      <c r="F92" s="25"/>
      <c r="G92" s="26"/>
    </row>
    <row r="93" spans="1:7" ht="15.75" thickBot="1" x14ac:dyDescent="0.3">
      <c r="A93" s="9"/>
      <c r="B93" s="14"/>
      <c r="C93" s="10"/>
      <c r="D93" s="18">
        <v>355.32</v>
      </c>
      <c r="E93" s="10">
        <v>3111</v>
      </c>
      <c r="F93" s="9" t="s">
        <v>127</v>
      </c>
      <c r="G93" s="27" t="s">
        <v>136</v>
      </c>
    </row>
    <row r="94" spans="1:7" ht="15.75" thickBot="1" x14ac:dyDescent="0.3">
      <c r="A94" s="9"/>
      <c r="B94" s="14"/>
      <c r="C94" s="10"/>
      <c r="D94" s="18">
        <v>162239.51999999999</v>
      </c>
      <c r="E94" s="10">
        <v>3111</v>
      </c>
      <c r="F94" s="9" t="s">
        <v>127</v>
      </c>
      <c r="G94" s="27" t="s">
        <v>136</v>
      </c>
    </row>
    <row r="95" spans="1:7" ht="15.75" thickBot="1" x14ac:dyDescent="0.3">
      <c r="A95" s="9"/>
      <c r="B95" s="14"/>
      <c r="C95" s="10"/>
      <c r="D95" s="18">
        <v>797.86</v>
      </c>
      <c r="E95" s="10">
        <v>3113</v>
      </c>
      <c r="F95" s="9" t="s">
        <v>128</v>
      </c>
      <c r="G95" s="27" t="s">
        <v>136</v>
      </c>
    </row>
    <row r="96" spans="1:7" ht="15.75" thickBot="1" x14ac:dyDescent="0.3">
      <c r="A96" s="9"/>
      <c r="B96" s="14"/>
      <c r="C96" s="10"/>
      <c r="D96" s="18">
        <v>170.45</v>
      </c>
      <c r="E96" s="10">
        <v>3121</v>
      </c>
      <c r="F96" s="9" t="s">
        <v>129</v>
      </c>
      <c r="G96" s="27" t="s">
        <v>136</v>
      </c>
    </row>
    <row r="97" spans="1:7" ht="15.75" thickBot="1" x14ac:dyDescent="0.3">
      <c r="A97" s="9"/>
      <c r="B97" s="14"/>
      <c r="C97" s="10"/>
      <c r="D97" s="18">
        <v>420</v>
      </c>
      <c r="E97" s="10">
        <v>3121</v>
      </c>
      <c r="F97" s="9" t="s">
        <v>129</v>
      </c>
      <c r="G97" s="27" t="s">
        <v>136</v>
      </c>
    </row>
    <row r="98" spans="1:7" ht="15.75" thickBot="1" x14ac:dyDescent="0.3">
      <c r="A98" s="9"/>
      <c r="B98" s="14"/>
      <c r="C98" s="10"/>
      <c r="D98" s="18">
        <v>441.44</v>
      </c>
      <c r="E98" s="10">
        <v>3121</v>
      </c>
      <c r="F98" s="9" t="s">
        <v>129</v>
      </c>
      <c r="G98" s="27" t="s">
        <v>136</v>
      </c>
    </row>
    <row r="99" spans="1:7" ht="15.75" thickBot="1" x14ac:dyDescent="0.3">
      <c r="A99" s="9"/>
      <c r="B99" s="14"/>
      <c r="C99" s="10"/>
      <c r="D99" s="18">
        <v>21600</v>
      </c>
      <c r="E99" s="10">
        <v>3121</v>
      </c>
      <c r="F99" s="9" t="s">
        <v>129</v>
      </c>
      <c r="G99" s="27" t="s">
        <v>136</v>
      </c>
    </row>
    <row r="100" spans="1:7" ht="15.75" thickBot="1" x14ac:dyDescent="0.3">
      <c r="A100" s="9"/>
      <c r="B100" s="14"/>
      <c r="C100" s="10"/>
      <c r="D100" s="18">
        <v>26929.29</v>
      </c>
      <c r="E100" s="10">
        <v>3132</v>
      </c>
      <c r="F100" s="9" t="s">
        <v>130</v>
      </c>
      <c r="G100" s="27" t="s">
        <v>136</v>
      </c>
    </row>
    <row r="101" spans="1:7" ht="15.75" thickBot="1" x14ac:dyDescent="0.3">
      <c r="A101" s="9"/>
      <c r="B101" s="14"/>
      <c r="C101" s="10"/>
      <c r="D101" s="18">
        <v>106.14</v>
      </c>
      <c r="E101" s="10">
        <v>3141</v>
      </c>
      <c r="F101" s="9" t="s">
        <v>131</v>
      </c>
      <c r="G101" s="27" t="s">
        <v>136</v>
      </c>
    </row>
    <row r="102" spans="1:7" ht="15.75" thickBot="1" x14ac:dyDescent="0.3">
      <c r="A102" s="9"/>
      <c r="B102" s="14"/>
      <c r="C102" s="10"/>
      <c r="D102" s="18">
        <v>28.84</v>
      </c>
      <c r="E102" s="10">
        <v>3151</v>
      </c>
      <c r="F102" s="9" t="s">
        <v>131</v>
      </c>
      <c r="G102" s="27" t="s">
        <v>136</v>
      </c>
    </row>
    <row r="103" spans="1:7" ht="15.75" thickBot="1" x14ac:dyDescent="0.3">
      <c r="A103" s="9"/>
      <c r="B103" s="14"/>
      <c r="C103" s="10"/>
      <c r="D103" s="18">
        <v>86.52</v>
      </c>
      <c r="E103" s="10">
        <v>3151</v>
      </c>
      <c r="F103" s="9" t="s">
        <v>131</v>
      </c>
      <c r="G103" s="27" t="s">
        <v>136</v>
      </c>
    </row>
    <row r="104" spans="1:7" ht="15.75" thickBot="1" x14ac:dyDescent="0.3">
      <c r="A104" s="9"/>
      <c r="B104" s="14"/>
      <c r="C104" s="10"/>
      <c r="D104" s="18">
        <v>95.18</v>
      </c>
      <c r="E104" s="10">
        <v>3162</v>
      </c>
      <c r="F104" s="9" t="s">
        <v>131</v>
      </c>
      <c r="G104" s="27" t="s">
        <v>136</v>
      </c>
    </row>
    <row r="105" spans="1:7" ht="15.75" thickBot="1" x14ac:dyDescent="0.3">
      <c r="A105" s="9"/>
      <c r="B105" s="14"/>
      <c r="C105" s="10"/>
      <c r="D105" s="18">
        <v>28.12</v>
      </c>
      <c r="E105" s="10">
        <v>3171</v>
      </c>
      <c r="F105" s="9" t="s">
        <v>131</v>
      </c>
      <c r="G105" s="27" t="s">
        <v>136</v>
      </c>
    </row>
    <row r="106" spans="1:7" ht="15.75" thickBot="1" x14ac:dyDescent="0.3">
      <c r="A106" s="9"/>
      <c r="B106" s="14"/>
      <c r="C106" s="10"/>
      <c r="D106" s="18">
        <v>31.36</v>
      </c>
      <c r="E106" s="10">
        <v>3171</v>
      </c>
      <c r="F106" s="9" t="s">
        <v>131</v>
      </c>
      <c r="G106" s="27" t="s">
        <v>136</v>
      </c>
    </row>
    <row r="107" spans="1:7" ht="15.75" thickBot="1" x14ac:dyDescent="0.3">
      <c r="A107" s="9"/>
      <c r="B107" s="14"/>
      <c r="C107" s="10"/>
      <c r="D107" s="18">
        <v>34.090000000000003</v>
      </c>
      <c r="E107" s="10">
        <v>3171</v>
      </c>
      <c r="F107" s="9" t="s">
        <v>131</v>
      </c>
      <c r="G107" s="27" t="s">
        <v>136</v>
      </c>
    </row>
    <row r="108" spans="1:7" ht="15.75" thickBot="1" x14ac:dyDescent="0.3">
      <c r="A108" s="9"/>
      <c r="B108" s="14"/>
      <c r="C108" s="10"/>
      <c r="D108" s="18">
        <v>966.44</v>
      </c>
      <c r="E108" s="10">
        <v>3171</v>
      </c>
      <c r="F108" s="9" t="s">
        <v>131</v>
      </c>
      <c r="G108" s="27" t="s">
        <v>136</v>
      </c>
    </row>
    <row r="109" spans="1:7" x14ac:dyDescent="0.25">
      <c r="A109" s="9"/>
      <c r="B109" s="14"/>
      <c r="C109" s="10"/>
      <c r="D109" s="18">
        <v>21600</v>
      </c>
      <c r="E109" s="10">
        <v>3171</v>
      </c>
      <c r="F109" s="9" t="s">
        <v>131</v>
      </c>
      <c r="G109" s="27" t="s">
        <v>136</v>
      </c>
    </row>
    <row r="110" spans="1:7" x14ac:dyDescent="0.25">
      <c r="A110" s="9"/>
      <c r="B110" s="14"/>
      <c r="C110" s="10"/>
      <c r="D110" s="18">
        <v>150.1</v>
      </c>
      <c r="E110" s="10">
        <v>3211</v>
      </c>
      <c r="F110" s="9" t="s">
        <v>110</v>
      </c>
      <c r="G110" s="28" t="s">
        <v>14</v>
      </c>
    </row>
    <row r="111" spans="1:7" x14ac:dyDescent="0.25">
      <c r="A111" s="9"/>
      <c r="B111" s="14"/>
      <c r="C111" s="10"/>
      <c r="D111" s="18">
        <v>1290</v>
      </c>
      <c r="E111" s="10">
        <v>3211</v>
      </c>
      <c r="F111" s="9" t="s">
        <v>110</v>
      </c>
      <c r="G111" s="28" t="s">
        <v>14</v>
      </c>
    </row>
    <row r="112" spans="1:7" x14ac:dyDescent="0.25">
      <c r="A112" s="9"/>
      <c r="B112" s="14"/>
      <c r="C112" s="10"/>
      <c r="D112" s="18">
        <v>1767.5</v>
      </c>
      <c r="E112" s="10">
        <v>3211</v>
      </c>
      <c r="F112" s="9" t="s">
        <v>110</v>
      </c>
      <c r="G112" s="28" t="s">
        <v>14</v>
      </c>
    </row>
    <row r="113" spans="1:7" x14ac:dyDescent="0.25">
      <c r="A113" s="9"/>
      <c r="B113" s="14"/>
      <c r="C113" s="10"/>
      <c r="D113" s="18">
        <v>5868.8</v>
      </c>
      <c r="E113" s="10">
        <v>3211</v>
      </c>
      <c r="F113" s="9" t="s">
        <v>110</v>
      </c>
      <c r="G113" s="28" t="s">
        <v>14</v>
      </c>
    </row>
    <row r="114" spans="1:7" x14ac:dyDescent="0.25">
      <c r="A114" s="9"/>
      <c r="B114" s="14"/>
      <c r="C114" s="10"/>
      <c r="D114" s="18">
        <v>4916.75</v>
      </c>
      <c r="E114" s="10">
        <v>3212</v>
      </c>
      <c r="F114" s="9" t="s">
        <v>53</v>
      </c>
      <c r="G114" s="28" t="s">
        <v>137</v>
      </c>
    </row>
    <row r="115" spans="1:7" x14ac:dyDescent="0.25">
      <c r="A115" s="9"/>
      <c r="B115" s="14"/>
      <c r="C115" s="10"/>
      <c r="D115" s="18">
        <v>943.8</v>
      </c>
      <c r="E115" s="10">
        <v>3237</v>
      </c>
      <c r="F115" s="9" t="s">
        <v>22</v>
      </c>
      <c r="G115" s="28" t="s">
        <v>137</v>
      </c>
    </row>
    <row r="116" spans="1:7" x14ac:dyDescent="0.25">
      <c r="A116" s="9"/>
      <c r="B116" s="14"/>
      <c r="C116" s="10"/>
      <c r="D116" s="18">
        <v>1258.4000000000001</v>
      </c>
      <c r="E116" s="10">
        <v>3237</v>
      </c>
      <c r="F116" s="9" t="s">
        <v>22</v>
      </c>
      <c r="G116" s="28" t="s">
        <v>137</v>
      </c>
    </row>
    <row r="117" spans="1:7" x14ac:dyDescent="0.25">
      <c r="A117" s="9"/>
      <c r="B117" s="14"/>
      <c r="C117" s="10"/>
      <c r="D117" s="18">
        <v>8761.7000000000007</v>
      </c>
      <c r="E117" s="10">
        <v>3237</v>
      </c>
      <c r="F117" s="9" t="s">
        <v>22</v>
      </c>
      <c r="G117" s="28" t="s">
        <v>137</v>
      </c>
    </row>
    <row r="118" spans="1:7" x14ac:dyDescent="0.25">
      <c r="A118" s="9"/>
      <c r="B118" s="14"/>
      <c r="C118" s="10"/>
      <c r="D118" s="18">
        <v>16091.7</v>
      </c>
      <c r="E118" s="10">
        <v>3237</v>
      </c>
      <c r="F118" s="9" t="s">
        <v>22</v>
      </c>
      <c r="G118" s="28" t="s">
        <v>137</v>
      </c>
    </row>
    <row r="119" spans="1:7" x14ac:dyDescent="0.25">
      <c r="A119" s="9"/>
      <c r="B119" s="14"/>
      <c r="C119" s="10"/>
      <c r="D119" s="18">
        <v>7200</v>
      </c>
      <c r="E119" s="10">
        <v>3241</v>
      </c>
      <c r="F119" s="9" t="s">
        <v>132</v>
      </c>
      <c r="G119" s="28" t="s">
        <v>137</v>
      </c>
    </row>
    <row r="120" spans="1:7" x14ac:dyDescent="0.25">
      <c r="A120" s="9"/>
      <c r="B120" s="14"/>
      <c r="C120" s="10"/>
      <c r="D120" s="18">
        <v>48.7</v>
      </c>
      <c r="E120" s="10">
        <v>3291</v>
      </c>
      <c r="F120" s="9" t="s">
        <v>133</v>
      </c>
      <c r="G120" s="28" t="s">
        <v>137</v>
      </c>
    </row>
    <row r="121" spans="1:7" x14ac:dyDescent="0.25">
      <c r="A121" s="9"/>
      <c r="B121" s="14"/>
      <c r="C121" s="10"/>
      <c r="D121" s="18">
        <v>64.95</v>
      </c>
      <c r="E121" s="10">
        <v>3291</v>
      </c>
      <c r="F121" s="9" t="s">
        <v>133</v>
      </c>
      <c r="G121" s="28" t="s">
        <v>137</v>
      </c>
    </row>
    <row r="122" spans="1:7" x14ac:dyDescent="0.25">
      <c r="A122" s="9"/>
      <c r="B122" s="14"/>
      <c r="C122" s="10"/>
      <c r="D122" s="18">
        <v>134.4</v>
      </c>
      <c r="E122" s="10">
        <v>3291</v>
      </c>
      <c r="F122" s="9" t="s">
        <v>133</v>
      </c>
      <c r="G122" s="28" t="s">
        <v>137</v>
      </c>
    </row>
    <row r="123" spans="1:7" x14ac:dyDescent="0.25">
      <c r="A123" s="9"/>
      <c r="B123" s="14"/>
      <c r="C123" s="10"/>
      <c r="D123" s="18">
        <v>1148.05</v>
      </c>
      <c r="E123" s="10">
        <v>3291</v>
      </c>
      <c r="F123" s="9" t="s">
        <v>133</v>
      </c>
      <c r="G123" s="28" t="s">
        <v>137</v>
      </c>
    </row>
    <row r="124" spans="1:7" x14ac:dyDescent="0.25">
      <c r="A124" s="9"/>
      <c r="B124" s="14"/>
      <c r="C124" s="10"/>
      <c r="D124" s="18">
        <v>2088</v>
      </c>
      <c r="E124" s="10">
        <v>3722</v>
      </c>
      <c r="F124" s="9" t="s">
        <v>134</v>
      </c>
      <c r="G124" s="28" t="s">
        <v>137</v>
      </c>
    </row>
    <row r="125" spans="1:7" ht="21" customHeight="1" thickBot="1" x14ac:dyDescent="0.3">
      <c r="A125" s="21" t="s">
        <v>15</v>
      </c>
      <c r="B125" s="22"/>
      <c r="C125" s="23"/>
      <c r="D125" s="24">
        <f>SUM(D93:D124)</f>
        <v>287663.42</v>
      </c>
      <c r="E125" s="23"/>
      <c r="F125" s="25"/>
      <c r="G125" s="26"/>
    </row>
    <row r="126" spans="1:7" ht="15.75" thickBot="1" x14ac:dyDescent="0.3">
      <c r="A126" s="29" t="s">
        <v>135</v>
      </c>
      <c r="B126" s="30"/>
      <c r="C126" s="31"/>
      <c r="D126" s="32">
        <f>SUM(D8,D10,D12,D15,D17,D19,D21,D23,D25,D27,D29,D31,D33,D35,D37,D39,D41,D43,D45,D47,D49,D51,D53,D55,D57,D59,D61,D64,D66,D68,D70,D72,D74,D76,D78,D80,D82,D84,D86,D88,D90,D92,D125)</f>
        <v>318606.68</v>
      </c>
      <c r="E126" s="31"/>
      <c r="F126" s="33"/>
      <c r="G126" s="34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Jelena Španiček</cp:lastModifiedBy>
  <dcterms:created xsi:type="dcterms:W3CDTF">2024-03-05T11:42:46Z</dcterms:created>
  <dcterms:modified xsi:type="dcterms:W3CDTF">2026-07-15T07:48:23Z</dcterms:modified>
</cp:coreProperties>
</file>